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9B53DE5-639E-47E1-A1F3-0D81477AB136}" xr6:coauthVersionLast="47" xr6:coauthVersionMax="47" xr10:uidLastSave="{00000000-0000-0000-0000-000000000000}"/>
  <bookViews>
    <workbookView xWindow="28680" yWindow="-120" windowWidth="29040" windowHeight="15840" tabRatio="415" activeTab="1" xr2:uid="{00000000-000D-0000-FFFF-FFFF00000000}"/>
  </bookViews>
  <sheets>
    <sheet name="About" sheetId="12" r:id="rId1"/>
    <sheet name="Gantt Chart" sheetId="18" r:id="rId2"/>
    <sheet name="Sheet1" sheetId="19" r:id="rId3"/>
  </sheets>
  <definedNames>
    <definedName name="_xlnm.Print_Titles" localSheetId="1">'Gantt Chart'!$6:$9</definedName>
    <definedName name="Project_Start" localSheetId="1">'Gantt Chart'!$D$6</definedName>
    <definedName name="Project_Start">#REF!</definedName>
    <definedName name="Scrolling_Increment" localSheetId="1">'Gantt Chart'!$D$7</definedName>
    <definedName name="Scrolling_Increment">#REF!</definedName>
    <definedName name="Today" localSheetId="1">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8" l="1" a="1"/>
  <c r="D6" i="18" s="1"/>
  <c r="I7" i="18" s="1"/>
  <c r="I30" i="18" s="1"/>
  <c r="I6" i="18" l="1"/>
  <c r="I23" i="18"/>
  <c r="I27" i="18"/>
  <c r="I9" i="18"/>
  <c r="I18" i="18"/>
  <c r="I39" i="18"/>
  <c r="I45" i="18"/>
  <c r="I11" i="18"/>
  <c r="I49" i="18"/>
  <c r="I47" i="18"/>
  <c r="J7" i="18"/>
  <c r="I22" i="18"/>
  <c r="I15" i="18"/>
  <c r="I26" i="18"/>
  <c r="I12" i="18"/>
  <c r="I13" i="18"/>
  <c r="I41" i="18"/>
  <c r="I52" i="18"/>
  <c r="I14" i="18"/>
  <c r="I46" i="18"/>
  <c r="I25" i="18"/>
  <c r="I28" i="18"/>
  <c r="J52" i="18" l="1"/>
  <c r="J15" i="18"/>
  <c r="J28" i="18"/>
  <c r="J11" i="18"/>
  <c r="K7" i="18"/>
  <c r="J22" i="18"/>
  <c r="J46" i="18"/>
  <c r="J47" i="18"/>
  <c r="J13" i="18"/>
  <c r="J12" i="18"/>
  <c r="J23" i="18"/>
  <c r="J27" i="18"/>
  <c r="J18" i="18"/>
  <c r="J30" i="18"/>
  <c r="J41" i="18"/>
  <c r="J49" i="18"/>
  <c r="J9" i="18"/>
  <c r="J26" i="18"/>
  <c r="J25" i="18"/>
  <c r="J14" i="18"/>
  <c r="J39" i="18"/>
  <c r="J45" i="18"/>
  <c r="K52" i="18" l="1"/>
  <c r="K30" i="18"/>
  <c r="K11" i="18"/>
  <c r="K12" i="18"/>
  <c r="K46" i="18"/>
  <c r="K23" i="18"/>
  <c r="K22" i="18"/>
  <c r="K47" i="18"/>
  <c r="K15" i="18"/>
  <c r="K27" i="18"/>
  <c r="K9" i="18"/>
  <c r="K28" i="18"/>
  <c r="K39" i="18"/>
  <c r="K49" i="18"/>
  <c r="K13" i="18"/>
  <c r="K25" i="18"/>
  <c r="K41" i="18"/>
  <c r="L7" i="18"/>
  <c r="L52" i="18" s="1"/>
  <c r="K18" i="18"/>
  <c r="K14" i="18"/>
  <c r="K26" i="18"/>
  <c r="K45" i="18"/>
  <c r="L45" i="18" l="1"/>
  <c r="L22" i="18"/>
  <c r="L14" i="18"/>
  <c r="L26" i="18"/>
  <c r="L9" i="18"/>
  <c r="M7" i="18"/>
  <c r="M47" i="18" s="1"/>
  <c r="L13" i="18"/>
  <c r="L11" i="18"/>
  <c r="L18" i="18"/>
  <c r="L41" i="18"/>
  <c r="L39" i="18"/>
  <c r="L23" i="18"/>
  <c r="L15" i="18"/>
  <c r="L28" i="18"/>
  <c r="L30" i="18"/>
  <c r="L46" i="18"/>
  <c r="L49" i="18"/>
  <c r="L12" i="18"/>
  <c r="L27" i="18"/>
  <c r="L25" i="18"/>
  <c r="L47" i="18"/>
  <c r="M52" i="18" l="1"/>
  <c r="M23" i="18"/>
  <c r="M25" i="18"/>
  <c r="M12" i="18"/>
  <c r="M41" i="18"/>
  <c r="M45" i="18"/>
  <c r="M11" i="18"/>
  <c r="M15" i="18"/>
  <c r="M28" i="18"/>
  <c r="M22" i="18"/>
  <c r="M27" i="18"/>
  <c r="M46" i="18"/>
  <c r="M13" i="18"/>
  <c r="M26" i="18"/>
  <c r="M30" i="18"/>
  <c r="N7" i="18"/>
  <c r="N52" i="18" s="1"/>
  <c r="M9" i="18"/>
  <c r="M14" i="18"/>
  <c r="M39" i="18"/>
  <c r="M18" i="18"/>
  <c r="M49" i="18"/>
  <c r="N23" i="18" l="1"/>
  <c r="N25" i="18"/>
  <c r="N12" i="18"/>
  <c r="N45" i="18"/>
  <c r="N28" i="18"/>
  <c r="N13" i="18"/>
  <c r="N30" i="18"/>
  <c r="N9" i="18"/>
  <c r="N39" i="18"/>
  <c r="N11" i="18"/>
  <c r="N18" i="18"/>
  <c r="N22" i="18"/>
  <c r="N26" i="18"/>
  <c r="N27" i="18"/>
  <c r="N46" i="18"/>
  <c r="N49" i="18"/>
  <c r="O7" i="18"/>
  <c r="N14" i="18"/>
  <c r="N15" i="18"/>
  <c r="N41" i="18"/>
  <c r="N47" i="18"/>
  <c r="O26" i="18" l="1"/>
  <c r="P7" i="18"/>
  <c r="O45" i="18"/>
  <c r="O18" i="18"/>
  <c r="O23" i="18"/>
  <c r="O9" i="18"/>
  <c r="O22" i="18"/>
  <c r="O28" i="18"/>
  <c r="O39" i="18"/>
  <c r="O46" i="18"/>
  <c r="O49" i="18"/>
  <c r="O11" i="18"/>
  <c r="O13" i="18"/>
  <c r="O30" i="18"/>
  <c r="O27" i="18"/>
  <c r="O47" i="18"/>
  <c r="O52" i="18"/>
  <c r="O12" i="18"/>
  <c r="O15" i="18"/>
  <c r="O14" i="18"/>
  <c r="O25" i="18"/>
  <c r="O41" i="18"/>
  <c r="P52" i="18" l="1"/>
  <c r="P49" i="18"/>
  <c r="P23" i="18"/>
  <c r="P30" i="18"/>
  <c r="Q7" i="18"/>
  <c r="Q49" i="18" s="1"/>
  <c r="P25" i="18"/>
  <c r="P13" i="18"/>
  <c r="P45" i="18"/>
  <c r="P46" i="18"/>
  <c r="P28" i="18"/>
  <c r="P47" i="18"/>
  <c r="P41" i="18"/>
  <c r="P12" i="18"/>
  <c r="P9" i="18"/>
  <c r="P15" i="18"/>
  <c r="P22" i="18"/>
  <c r="P26" i="18"/>
  <c r="P6" i="18"/>
  <c r="P14" i="18"/>
  <c r="P11" i="18"/>
  <c r="P18" i="18"/>
  <c r="P27" i="18"/>
  <c r="P39" i="18"/>
  <c r="Q52" i="18" l="1"/>
  <c r="Q22" i="18"/>
  <c r="Q26" i="18"/>
  <c r="Q27" i="18"/>
  <c r="Q46" i="18"/>
  <c r="Q23" i="18"/>
  <c r="Q30" i="18"/>
  <c r="Q45" i="18"/>
  <c r="Q28" i="18"/>
  <c r="R7" i="18"/>
  <c r="R49" i="18" s="1"/>
  <c r="Q9" i="18"/>
  <c r="Q13" i="18"/>
  <c r="Q15" i="18"/>
  <c r="Q18" i="18"/>
  <c r="Q47" i="18"/>
  <c r="Q12" i="18"/>
  <c r="Q11" i="18"/>
  <c r="Q14" i="18"/>
  <c r="Q39" i="18"/>
  <c r="Q25" i="18"/>
  <c r="Q41" i="18"/>
  <c r="R13" i="18" l="1"/>
  <c r="R41" i="18"/>
  <c r="R25" i="18"/>
  <c r="R52" i="18"/>
  <c r="R11" i="18"/>
  <c r="R27" i="18"/>
  <c r="R12" i="18"/>
  <c r="R23" i="18"/>
  <c r="R47" i="18"/>
  <c r="R26" i="18"/>
  <c r="R15" i="18"/>
  <c r="R22" i="18"/>
  <c r="R39" i="18"/>
  <c r="R45" i="18"/>
  <c r="R30" i="18"/>
  <c r="R9" i="18"/>
  <c r="S7" i="18"/>
  <c r="S52" i="18" s="1"/>
  <c r="R18" i="18"/>
  <c r="R14" i="18"/>
  <c r="R46" i="18"/>
  <c r="R28" i="18"/>
  <c r="T7" i="18" l="1"/>
  <c r="S23" i="18"/>
  <c r="S12" i="18"/>
  <c r="S30" i="18"/>
  <c r="S15" i="18"/>
  <c r="S28" i="18"/>
  <c r="S27" i="18"/>
  <c r="S9" i="18"/>
  <c r="S22" i="18"/>
  <c r="S47" i="18"/>
  <c r="S46" i="18"/>
  <c r="S39" i="18"/>
  <c r="S49" i="18"/>
  <c r="S11" i="18"/>
  <c r="S13" i="18"/>
  <c r="S25" i="18"/>
  <c r="S41" i="18"/>
  <c r="S18" i="18"/>
  <c r="S14" i="18"/>
  <c r="S26" i="18"/>
  <c r="S45" i="18"/>
  <c r="T15" i="18" l="1"/>
  <c r="T52" i="18"/>
  <c r="T30" i="18"/>
  <c r="T23" i="18"/>
  <c r="T46" i="18"/>
  <c r="T28" i="18"/>
  <c r="T11" i="18"/>
  <c r="T22" i="18"/>
  <c r="U7" i="18"/>
  <c r="T41" i="18"/>
  <c r="T26" i="18"/>
  <c r="T12" i="18"/>
  <c r="T14" i="18"/>
  <c r="T18" i="18"/>
  <c r="T45" i="18"/>
  <c r="T39" i="18"/>
  <c r="T49" i="18"/>
  <c r="T13" i="18"/>
  <c r="T9" i="18"/>
  <c r="T27" i="18"/>
  <c r="T25" i="18"/>
  <c r="T47" i="18"/>
  <c r="U49" i="18" l="1"/>
  <c r="U25" i="18"/>
  <c r="U12" i="18"/>
  <c r="U45" i="18"/>
  <c r="U9" i="18"/>
  <c r="U28" i="18"/>
  <c r="U13" i="18"/>
  <c r="U26" i="18"/>
  <c r="U18" i="18"/>
  <c r="U47" i="18"/>
  <c r="U46" i="18"/>
  <c r="U11" i="18"/>
  <c r="U14" i="18"/>
  <c r="U15" i="18"/>
  <c r="U39" i="18"/>
  <c r="U30" i="18"/>
  <c r="V7" i="18"/>
  <c r="U22" i="18"/>
  <c r="U23" i="18"/>
  <c r="U27" i="18"/>
  <c r="U41" i="18"/>
  <c r="U52" i="18"/>
  <c r="V18" i="18" l="1"/>
  <c r="V39" i="18"/>
  <c r="V12" i="18"/>
  <c r="V28" i="18"/>
  <c r="V22" i="18"/>
  <c r="V25" i="18"/>
  <c r="V9" i="18"/>
  <c r="V30" i="18"/>
  <c r="V26" i="18"/>
  <c r="V27" i="18"/>
  <c r="V46" i="18"/>
  <c r="V49" i="18"/>
  <c r="V11" i="18"/>
  <c r="V13" i="18"/>
  <c r="V14" i="18"/>
  <c r="V41" i="18"/>
  <c r="V47" i="18"/>
  <c r="V52" i="18"/>
  <c r="W7" i="18"/>
  <c r="W49" i="18" s="1"/>
  <c r="V23" i="18"/>
  <c r="V15" i="18"/>
  <c r="V45" i="18"/>
  <c r="W15" i="18" l="1"/>
  <c r="W13" i="18"/>
  <c r="W27" i="18"/>
  <c r="W14" i="18"/>
  <c r="W41" i="18"/>
  <c r="W30" i="18"/>
  <c r="X7" i="18"/>
  <c r="W6" i="18"/>
  <c r="W25" i="18"/>
  <c r="W52" i="18"/>
  <c r="W47" i="18"/>
  <c r="W9" i="18"/>
  <c r="W12" i="18"/>
  <c r="W18" i="18"/>
  <c r="W23" i="18"/>
  <c r="W26" i="18"/>
  <c r="W45" i="18"/>
  <c r="W11" i="18"/>
  <c r="W22" i="18"/>
  <c r="W28" i="18"/>
  <c r="W39" i="18"/>
  <c r="W46" i="18"/>
  <c r="X30" i="18" l="1"/>
  <c r="X46" i="18"/>
  <c r="X14" i="18"/>
  <c r="X11" i="18"/>
  <c r="X49" i="18"/>
  <c r="X41" i="18"/>
  <c r="X13" i="18"/>
  <c r="X47" i="18"/>
  <c r="X52" i="18"/>
  <c r="X28" i="18"/>
  <c r="X45" i="18"/>
  <c r="X15" i="18"/>
  <c r="X22" i="18"/>
  <c r="X26" i="18"/>
  <c r="X23" i="18"/>
  <c r="X25" i="18"/>
  <c r="Y7" i="18"/>
  <c r="Y47" i="18" s="1"/>
  <c r="X12" i="18"/>
  <c r="X9" i="18"/>
  <c r="X18" i="18"/>
  <c r="X27" i="18"/>
  <c r="X39" i="18"/>
  <c r="Y22" i="18" l="1"/>
  <c r="Y18" i="18"/>
  <c r="Y26" i="18"/>
  <c r="Y39" i="18"/>
  <c r="Y9" i="18"/>
  <c r="Y13" i="18"/>
  <c r="Y41" i="18"/>
  <c r="Y12" i="18"/>
  <c r="Y23" i="18"/>
  <c r="Y30" i="18"/>
  <c r="Y11" i="18"/>
  <c r="Y49" i="18"/>
  <c r="Y28" i="18"/>
  <c r="Z7" i="18"/>
  <c r="Z49" i="18" s="1"/>
  <c r="Y27" i="18"/>
  <c r="Y46" i="18"/>
  <c r="Y15" i="18"/>
  <c r="Y25" i="18"/>
  <c r="Y45" i="18"/>
  <c r="Y52" i="18"/>
  <c r="Y14" i="18"/>
  <c r="Z52" i="18" l="1"/>
  <c r="Z41" i="18"/>
  <c r="Z13" i="18"/>
  <c r="Z22" i="18"/>
  <c r="Z26" i="18"/>
  <c r="Z9" i="18"/>
  <c r="Z39" i="18"/>
  <c r="Z25" i="18"/>
  <c r="Z23" i="18"/>
  <c r="Z28" i="18"/>
  <c r="Z12" i="18"/>
  <c r="Z47" i="18"/>
  <c r="Z18" i="18"/>
  <c r="Z14" i="18"/>
  <c r="Z15" i="18"/>
  <c r="Z45" i="18"/>
  <c r="Z11" i="18"/>
  <c r="AA7" i="18"/>
  <c r="AA52" i="18" s="1"/>
  <c r="Z30" i="18"/>
  <c r="Z27" i="18"/>
  <c r="Z46" i="18"/>
  <c r="AA13" i="18" l="1"/>
  <c r="AA25" i="18"/>
  <c r="AA41" i="18"/>
  <c r="AB7" i="18"/>
  <c r="AA18" i="18"/>
  <c r="AA14" i="18"/>
  <c r="AA26" i="18"/>
  <c r="AA45" i="18"/>
  <c r="AA9" i="18"/>
  <c r="AA12" i="18"/>
  <c r="AA28" i="18"/>
  <c r="AA23" i="18"/>
  <c r="AA39" i="18"/>
  <c r="AA46" i="18"/>
  <c r="AA49" i="18"/>
  <c r="AA11" i="18"/>
  <c r="AA15" i="18"/>
  <c r="AA22" i="18"/>
  <c r="AA30" i="18"/>
  <c r="AA27" i="18"/>
  <c r="AA47" i="18"/>
  <c r="AB23" i="18" l="1"/>
  <c r="AB46" i="18"/>
  <c r="AB15" i="18"/>
  <c r="AB49" i="18"/>
  <c r="AB28" i="18"/>
  <c r="AB30" i="18"/>
  <c r="AB14" i="18"/>
  <c r="AB9" i="18"/>
  <c r="AB27" i="18"/>
  <c r="AB25" i="18"/>
  <c r="AB47" i="18"/>
  <c r="AB52" i="18"/>
  <c r="AC7" i="18"/>
  <c r="AB11" i="18"/>
  <c r="AB45" i="18"/>
  <c r="AB22" i="18"/>
  <c r="AB26" i="18"/>
  <c r="AB12" i="18"/>
  <c r="AB13" i="18"/>
  <c r="AB18" i="18"/>
  <c r="AB41" i="18"/>
  <c r="AB39" i="18"/>
  <c r="AC52" i="18" l="1"/>
  <c r="AC45" i="18"/>
  <c r="AC9" i="18"/>
  <c r="AC28" i="18"/>
  <c r="AC25" i="18"/>
  <c r="AC27" i="18"/>
  <c r="AC11" i="18"/>
  <c r="AC13" i="18"/>
  <c r="AC26" i="18"/>
  <c r="AC46" i="18"/>
  <c r="AC30" i="18"/>
  <c r="AD7" i="18"/>
  <c r="AD52" i="18" s="1"/>
  <c r="AC14" i="18"/>
  <c r="AC39" i="18"/>
  <c r="AC18" i="18"/>
  <c r="AC47" i="18"/>
  <c r="AC12" i="18"/>
  <c r="AC22" i="18"/>
  <c r="AC23" i="18"/>
  <c r="AC15" i="18"/>
  <c r="AC41" i="18"/>
  <c r="AC49" i="18"/>
  <c r="AD25" i="18" l="1"/>
  <c r="AD45" i="18"/>
  <c r="AD9" i="18"/>
  <c r="AD30" i="18"/>
  <c r="AD11" i="18"/>
  <c r="AD18" i="18"/>
  <c r="AD22" i="18"/>
  <c r="AD26" i="18"/>
  <c r="AD39" i="18"/>
  <c r="AD28" i="18"/>
  <c r="AE7" i="18"/>
  <c r="AE52" i="18" s="1"/>
  <c r="AD6" i="18"/>
  <c r="AD14" i="18"/>
  <c r="AD27" i="18"/>
  <c r="AD46" i="18"/>
  <c r="AD49" i="18"/>
  <c r="AD12" i="18"/>
  <c r="AD13" i="18"/>
  <c r="AD23" i="18"/>
  <c r="AD15" i="18"/>
  <c r="AD41" i="18"/>
  <c r="AD47" i="18"/>
  <c r="AE14" i="18" l="1"/>
  <c r="AE25" i="18"/>
  <c r="AE11" i="18"/>
  <c r="AE41" i="18"/>
  <c r="AF7" i="18"/>
  <c r="AE18" i="18"/>
  <c r="AE23" i="18"/>
  <c r="AE26" i="18"/>
  <c r="AE45" i="18"/>
  <c r="AE15" i="18"/>
  <c r="AE12" i="18"/>
  <c r="AE22" i="18"/>
  <c r="AE28" i="18"/>
  <c r="AE39" i="18"/>
  <c r="AE46" i="18"/>
  <c r="AE49" i="18"/>
  <c r="AE9" i="18"/>
  <c r="AE13" i="18"/>
  <c r="AE30" i="18"/>
  <c r="AE27" i="18"/>
  <c r="AE47" i="18"/>
  <c r="AF27" i="18" l="1"/>
  <c r="AF41" i="18"/>
  <c r="AF11" i="18"/>
  <c r="AF13" i="18"/>
  <c r="AF30" i="18"/>
  <c r="AF49" i="18"/>
  <c r="AF28" i="18"/>
  <c r="AF18" i="18"/>
  <c r="AF39" i="18"/>
  <c r="AG7" i="18"/>
  <c r="AG30" i="18" s="1"/>
  <c r="AF45" i="18"/>
  <c r="AF46" i="18"/>
  <c r="AF12" i="18"/>
  <c r="AF23" i="18"/>
  <c r="AF25" i="18"/>
  <c r="AF47" i="18"/>
  <c r="AF52" i="18"/>
  <c r="AF14" i="18"/>
  <c r="AF9" i="18"/>
  <c r="AF15" i="18"/>
  <c r="AF22" i="18"/>
  <c r="AF26" i="18"/>
  <c r="AG46" i="18" l="1"/>
  <c r="AG12" i="18"/>
  <c r="AG13" i="18"/>
  <c r="AG25" i="18"/>
  <c r="AG49" i="18"/>
  <c r="AG23" i="18"/>
  <c r="AG9" i="18"/>
  <c r="AG39" i="18"/>
  <c r="AG45" i="18"/>
  <c r="AH7" i="18"/>
  <c r="AH52" i="18" s="1"/>
  <c r="AG47" i="18"/>
  <c r="AG27" i="18"/>
  <c r="AG15" i="18"/>
  <c r="AG18" i="18"/>
  <c r="AG41" i="18"/>
  <c r="AG22" i="18"/>
  <c r="AG11" i="18"/>
  <c r="AG14" i="18"/>
  <c r="AG52" i="18"/>
  <c r="AG26" i="18"/>
  <c r="AG28" i="18"/>
  <c r="AH22" i="18" l="1"/>
  <c r="AH15" i="18"/>
  <c r="AH25" i="18"/>
  <c r="AH45" i="18"/>
  <c r="AH12" i="18"/>
  <c r="AH9" i="18"/>
  <c r="AH30" i="18"/>
  <c r="AH14" i="18"/>
  <c r="AH39" i="18"/>
  <c r="AH28" i="18"/>
  <c r="AH11" i="18"/>
  <c r="AH26" i="18"/>
  <c r="AH18" i="18"/>
  <c r="AH23" i="18"/>
  <c r="AH27" i="18"/>
  <c r="AH46" i="18"/>
  <c r="AH49" i="18"/>
  <c r="AH13" i="18"/>
  <c r="AI7" i="18"/>
  <c r="AI52" i="18" s="1"/>
  <c r="AH41" i="18"/>
  <c r="AH47" i="18"/>
  <c r="AI13" i="18" l="1"/>
  <c r="AI25" i="18"/>
  <c r="AI11" i="18"/>
  <c r="AI41" i="18"/>
  <c r="AI18" i="18"/>
  <c r="AI14" i="18"/>
  <c r="AI26" i="18"/>
  <c r="AI45" i="18"/>
  <c r="AI15" i="18"/>
  <c r="AJ7" i="18"/>
  <c r="AI28" i="18"/>
  <c r="AI23" i="18"/>
  <c r="AI39" i="18"/>
  <c r="AI46" i="18"/>
  <c r="AI49" i="18"/>
  <c r="AI9" i="18"/>
  <c r="AI12" i="18"/>
  <c r="AI22" i="18"/>
  <c r="AI30" i="18"/>
  <c r="AI27" i="18"/>
  <c r="AI47" i="18"/>
  <c r="AJ49" i="18" l="1"/>
  <c r="AJ52" i="18"/>
  <c r="AJ15" i="18"/>
  <c r="AJ27" i="18"/>
  <c r="AJ30" i="18"/>
  <c r="AJ25" i="18"/>
  <c r="AJ13" i="18"/>
  <c r="AJ28" i="18"/>
  <c r="AJ46" i="18"/>
  <c r="AJ9" i="18"/>
  <c r="AJ47" i="18"/>
  <c r="AJ12" i="18"/>
  <c r="AJ11" i="18"/>
  <c r="AJ41" i="18"/>
  <c r="AJ22" i="18"/>
  <c r="AJ26" i="18"/>
  <c r="AK7" i="18"/>
  <c r="AK49" i="18" s="1"/>
  <c r="AJ23" i="18"/>
  <c r="AJ14" i="18"/>
  <c r="AJ18" i="18"/>
  <c r="AJ45" i="18"/>
  <c r="AJ39" i="18"/>
  <c r="AK45" i="18" l="1"/>
  <c r="AK11" i="18"/>
  <c r="AK18" i="18"/>
  <c r="AK47" i="18"/>
  <c r="AK23" i="18"/>
  <c r="AK25" i="18"/>
  <c r="AK6" i="18"/>
  <c r="AK41" i="18"/>
  <c r="AK22" i="18"/>
  <c r="AK52" i="18"/>
  <c r="AK13" i="18"/>
  <c r="AK12" i="18"/>
  <c r="AK26" i="18"/>
  <c r="AK30" i="18"/>
  <c r="AK9" i="18"/>
  <c r="AK27" i="18"/>
  <c r="AK46" i="18"/>
  <c r="AL7" i="18"/>
  <c r="AL49" i="18" s="1"/>
  <c r="AK14" i="18"/>
  <c r="AK15" i="18"/>
  <c r="AK39" i="18"/>
  <c r="AK28" i="18"/>
  <c r="AL52" i="18" l="1"/>
  <c r="AL14" i="18"/>
  <c r="AL41" i="18"/>
  <c r="AM7" i="18"/>
  <c r="AL12" i="18"/>
  <c r="AL23" i="18"/>
  <c r="AL45" i="18"/>
  <c r="AL18" i="18"/>
  <c r="AL26" i="18"/>
  <c r="AL46" i="18"/>
  <c r="AL13" i="18"/>
  <c r="AL25" i="18"/>
  <c r="AL28" i="18"/>
  <c r="AL15" i="18"/>
  <c r="AL22" i="18"/>
  <c r="AL39" i="18"/>
  <c r="AL47" i="18"/>
  <c r="AL9" i="18"/>
  <c r="AL11" i="18"/>
  <c r="AL30" i="18"/>
  <c r="AL27" i="18"/>
  <c r="AM23" i="18" l="1"/>
  <c r="AM45" i="18"/>
  <c r="AM46" i="18"/>
  <c r="AM11" i="18"/>
  <c r="AM22" i="18"/>
  <c r="AM12" i="18"/>
  <c r="AM49" i="18"/>
  <c r="AM28" i="18"/>
  <c r="AM39" i="18"/>
  <c r="AM15" i="18"/>
  <c r="AM13" i="18"/>
  <c r="AM27" i="18"/>
  <c r="AM52" i="18"/>
  <c r="AN7" i="18"/>
  <c r="AN52" i="18" s="1"/>
  <c r="AM14" i="18"/>
  <c r="AM41" i="18"/>
  <c r="AM25" i="18"/>
  <c r="AM30" i="18"/>
  <c r="AM47" i="18"/>
  <c r="AM9" i="18"/>
  <c r="AM18" i="18"/>
  <c r="AM26" i="18"/>
  <c r="AN14" i="18" l="1"/>
  <c r="AN47" i="18"/>
  <c r="AN22" i="18"/>
  <c r="AN12" i="18"/>
  <c r="AN26" i="18"/>
  <c r="AN39" i="18"/>
  <c r="AN13" i="18"/>
  <c r="AN46" i="18"/>
  <c r="AN18" i="18"/>
  <c r="AN41" i="18"/>
  <c r="AN27" i="18"/>
  <c r="AN23" i="18"/>
  <c r="AN11" i="18"/>
  <c r="AN28" i="18"/>
  <c r="AN30" i="18"/>
  <c r="AN9" i="18"/>
  <c r="AN45" i="18"/>
  <c r="AN49" i="18"/>
  <c r="AO7" i="18"/>
  <c r="AN15" i="18"/>
  <c r="AN25" i="18"/>
  <c r="AO13" i="18" l="1"/>
  <c r="AO14" i="18"/>
  <c r="AO25" i="18"/>
  <c r="AO52" i="18"/>
  <c r="AO23" i="18"/>
  <c r="AO12" i="18"/>
  <c r="AO30" i="18"/>
  <c r="AO26" i="18"/>
  <c r="AO27" i="18"/>
  <c r="AO49" i="18"/>
  <c r="AO45" i="18"/>
  <c r="AO46" i="18"/>
  <c r="AO22" i="18"/>
  <c r="AO41" i="18"/>
  <c r="AO39" i="18"/>
  <c r="AO28" i="18"/>
  <c r="AO15" i="18"/>
  <c r="AO9" i="18"/>
  <c r="AO47" i="18"/>
  <c r="AP7" i="18"/>
  <c r="AP45" i="18" s="1"/>
  <c r="AO11" i="18"/>
  <c r="AO18" i="18"/>
  <c r="AQ7" i="18" l="1"/>
  <c r="AQ52" i="18" s="1"/>
  <c r="AP30" i="18"/>
  <c r="AP26" i="18"/>
  <c r="AP23" i="18"/>
  <c r="AP28" i="18"/>
  <c r="AP47" i="18"/>
  <c r="AP25" i="18"/>
  <c r="AP9" i="18"/>
  <c r="AP39" i="18"/>
  <c r="AP49" i="18"/>
  <c r="AP46" i="18"/>
  <c r="AP12" i="18"/>
  <c r="AP15" i="18"/>
  <c r="AP11" i="18"/>
  <c r="AP27" i="18"/>
  <c r="AP13" i="18"/>
  <c r="AP22" i="18"/>
  <c r="AP41" i="18"/>
  <c r="AP52" i="18"/>
  <c r="AP18" i="18"/>
  <c r="AP14" i="18"/>
  <c r="AQ14" i="18" l="1"/>
  <c r="AQ26" i="18"/>
  <c r="AQ41" i="18"/>
  <c r="AR7" i="18"/>
  <c r="AR39" i="18" s="1"/>
  <c r="AQ45" i="18"/>
  <c r="AQ28" i="18"/>
  <c r="AQ25" i="18"/>
  <c r="AQ13" i="18"/>
  <c r="AQ12" i="18"/>
  <c r="AQ23" i="18"/>
  <c r="AQ46" i="18"/>
  <c r="AQ15" i="18"/>
  <c r="AQ30" i="18"/>
  <c r="AQ47" i="18"/>
  <c r="AQ9" i="18"/>
  <c r="AQ18" i="18"/>
  <c r="AQ39" i="18"/>
  <c r="AQ49" i="18"/>
  <c r="AQ11" i="18"/>
  <c r="AQ22" i="18"/>
  <c r="AQ27" i="18"/>
  <c r="AR6" i="18" l="1"/>
  <c r="AR13" i="18"/>
  <c r="AR41" i="18"/>
  <c r="AR22" i="18"/>
  <c r="AR25" i="18"/>
  <c r="AR12" i="18"/>
  <c r="AR46" i="18"/>
  <c r="AR9" i="18"/>
  <c r="AR47" i="18"/>
  <c r="AR11" i="18"/>
  <c r="AR27" i="18"/>
  <c r="AR28" i="18"/>
  <c r="AR14" i="18"/>
  <c r="AR15" i="18"/>
  <c r="AR30" i="18"/>
  <c r="AR49" i="18"/>
  <c r="AR52" i="18"/>
  <c r="AR23" i="18"/>
  <c r="AR45" i="18"/>
  <c r="AR26" i="18"/>
  <c r="AS7" i="18"/>
  <c r="AS30" i="18" s="1"/>
  <c r="AR18" i="18"/>
  <c r="AS14" i="18" l="1"/>
  <c r="AS23" i="18"/>
  <c r="AS25" i="18"/>
  <c r="AS52" i="18"/>
  <c r="AS18" i="18"/>
  <c r="AS41" i="18"/>
  <c r="AS45" i="18"/>
  <c r="AS46" i="18"/>
  <c r="AS22" i="18"/>
  <c r="AS49" i="18"/>
  <c r="AT7" i="18"/>
  <c r="AT45" i="18" s="1"/>
  <c r="AS39" i="18"/>
  <c r="AS28" i="18"/>
  <c r="AS15" i="18"/>
  <c r="AS9" i="18"/>
  <c r="AS47" i="18"/>
  <c r="AS11" i="18"/>
  <c r="AS27" i="18"/>
  <c r="AS12" i="18"/>
  <c r="AS26" i="18"/>
  <c r="AS13" i="18"/>
  <c r="AT22" i="18" l="1"/>
  <c r="AT46" i="18"/>
  <c r="AT47" i="18"/>
  <c r="AT18" i="18"/>
  <c r="AT39" i="18"/>
  <c r="AT30" i="18"/>
  <c r="AT13" i="18"/>
  <c r="AT28" i="18"/>
  <c r="AT26" i="18"/>
  <c r="AT9" i="18"/>
  <c r="AT15" i="18"/>
  <c r="AT11" i="18"/>
  <c r="AT14" i="18"/>
  <c r="AT27" i="18"/>
  <c r="AT49" i="18"/>
  <c r="AU7" i="18"/>
  <c r="AU45" i="18" s="1"/>
  <c r="AT23" i="18"/>
  <c r="AT41" i="18"/>
  <c r="AT52" i="18"/>
  <c r="AT12" i="18"/>
  <c r="AT25" i="18"/>
  <c r="AU18" i="18" l="1"/>
  <c r="AU25" i="18"/>
  <c r="AU46" i="18"/>
  <c r="AU23" i="18"/>
  <c r="AU12" i="18"/>
  <c r="AU26" i="18"/>
  <c r="AU30" i="18"/>
  <c r="AU47" i="18"/>
  <c r="AU9" i="18"/>
  <c r="AU28" i="18"/>
  <c r="AU39" i="18"/>
  <c r="AU49" i="18"/>
  <c r="AU11" i="18"/>
  <c r="AU22" i="18"/>
  <c r="AU27" i="18"/>
  <c r="AU52" i="18"/>
  <c r="AU15" i="18"/>
  <c r="AU13" i="18"/>
  <c r="AU41" i="18"/>
  <c r="AV7" i="18"/>
  <c r="AV52" i="18" s="1"/>
  <c r="AU14" i="18"/>
  <c r="AV30" i="18" l="1"/>
  <c r="AV26" i="18"/>
  <c r="AV49" i="18"/>
  <c r="AV13" i="18"/>
  <c r="AW7" i="18"/>
  <c r="AW41" i="18" s="1"/>
  <c r="AV22" i="18"/>
  <c r="AV11" i="18"/>
  <c r="AV14" i="18"/>
  <c r="AV45" i="18"/>
  <c r="AV47" i="18"/>
  <c r="AV41" i="18"/>
  <c r="AV9" i="18"/>
  <c r="AV27" i="18"/>
  <c r="AV12" i="18"/>
  <c r="AV23" i="18"/>
  <c r="AV39" i="18"/>
  <c r="AV18" i="18"/>
  <c r="AV46" i="18"/>
  <c r="AV28" i="18"/>
  <c r="AV15" i="18"/>
  <c r="AV25" i="18"/>
  <c r="AW22" i="18" l="1"/>
  <c r="AW27" i="18"/>
  <c r="AW13" i="18"/>
  <c r="AW14" i="18"/>
  <c r="AW15" i="18"/>
  <c r="AW12" i="18"/>
  <c r="AW28" i="18"/>
  <c r="AW45" i="18"/>
  <c r="AW46" i="18"/>
  <c r="AW30" i="18"/>
  <c r="AW47" i="18"/>
  <c r="AW25" i="18"/>
  <c r="AX7" i="18"/>
  <c r="AX47" i="18" s="1"/>
  <c r="AW23" i="18"/>
  <c r="AW11" i="18"/>
  <c r="AW39" i="18"/>
  <c r="AW49" i="18"/>
  <c r="AW9" i="18"/>
  <c r="AW18" i="18"/>
  <c r="AW26" i="18"/>
  <c r="AW52" i="18"/>
  <c r="AX46" i="18" l="1"/>
  <c r="AX23" i="18"/>
  <c r="AX12" i="18"/>
  <c r="AX26" i="18"/>
  <c r="AX18" i="18"/>
  <c r="AX9" i="18"/>
  <c r="AX25" i="18"/>
  <c r="AX39" i="18"/>
  <c r="AX11" i="18"/>
  <c r="AX30" i="18"/>
  <c r="AX27" i="18"/>
  <c r="AX49" i="18"/>
  <c r="AX13" i="18"/>
  <c r="AX41" i="18"/>
  <c r="AX22" i="18"/>
  <c r="AX45" i="18"/>
  <c r="AX15" i="18"/>
  <c r="AX52" i="18"/>
  <c r="AY7" i="18"/>
  <c r="AY47" i="18" s="1"/>
  <c r="AX14" i="18"/>
  <c r="AX28" i="18"/>
  <c r="AY18" i="18" l="1"/>
  <c r="AY22" i="18"/>
  <c r="AY39" i="18"/>
  <c r="AY45" i="18"/>
  <c r="AY27" i="18"/>
  <c r="AY15" i="18"/>
  <c r="AY28" i="18"/>
  <c r="AY46" i="18"/>
  <c r="AY14" i="18"/>
  <c r="AY6" i="18"/>
  <c r="AY23" i="18"/>
  <c r="AY11" i="18"/>
  <c r="AY25" i="18"/>
  <c r="AY49" i="18"/>
  <c r="AZ7" i="18"/>
  <c r="AY26" i="18"/>
  <c r="AY52" i="18"/>
  <c r="AY9" i="18"/>
  <c r="AY13" i="18"/>
  <c r="AY41" i="18"/>
  <c r="AY12" i="18"/>
  <c r="AY30" i="18"/>
  <c r="AZ41" i="18" l="1"/>
  <c r="AZ25" i="18"/>
  <c r="AZ52" i="18"/>
  <c r="AZ23" i="18"/>
  <c r="BA7" i="18"/>
  <c r="BA49" i="18" s="1"/>
  <c r="AZ15" i="18"/>
  <c r="AZ27" i="18"/>
  <c r="AZ30" i="18"/>
  <c r="AZ49" i="18"/>
  <c r="AZ12" i="18"/>
  <c r="AZ18" i="18"/>
  <c r="AZ26" i="18"/>
  <c r="AZ13" i="18"/>
  <c r="AZ39" i="18"/>
  <c r="AZ9" i="18"/>
  <c r="AZ22" i="18"/>
  <c r="AZ46" i="18"/>
  <c r="AZ11" i="18"/>
  <c r="AZ45" i="18"/>
  <c r="AZ47" i="18"/>
  <c r="AZ14" i="18"/>
  <c r="AZ28" i="18"/>
  <c r="BA45" i="18" l="1"/>
  <c r="BA28" i="18"/>
  <c r="BA41" i="18"/>
  <c r="BA47" i="18"/>
  <c r="BA52" i="18"/>
  <c r="BA39" i="18"/>
  <c r="BA30" i="18"/>
  <c r="BA46" i="18"/>
  <c r="BB7" i="18"/>
  <c r="BB28" i="18" s="1"/>
  <c r="BA22" i="18"/>
  <c r="BA9" i="18"/>
  <c r="BA23" i="18"/>
  <c r="BA13" i="18"/>
  <c r="BA14" i="18"/>
  <c r="BA25" i="18"/>
  <c r="BA26" i="18"/>
  <c r="BA15" i="18"/>
  <c r="BA27" i="18"/>
  <c r="BA12" i="18"/>
  <c r="BA18" i="18"/>
  <c r="BA11" i="18"/>
  <c r="BB52" i="18" l="1"/>
  <c r="BC7" i="18"/>
  <c r="BC49" i="18" s="1"/>
  <c r="BB25" i="18"/>
  <c r="BB23" i="18"/>
  <c r="BB14" i="18"/>
  <c r="BB47" i="18"/>
  <c r="BB18" i="18"/>
  <c r="BB13" i="18"/>
  <c r="BB22" i="18"/>
  <c r="BB49" i="18"/>
  <c r="BB9" i="18"/>
  <c r="BB30" i="18"/>
  <c r="BB26" i="18"/>
  <c r="BB11" i="18"/>
  <c r="BB46" i="18"/>
  <c r="BB15" i="18"/>
  <c r="BB12" i="18"/>
  <c r="BB39" i="18"/>
  <c r="BB27" i="18"/>
  <c r="BB41" i="18"/>
  <c r="BB45" i="18"/>
  <c r="BC52" i="18" l="1"/>
  <c r="BC13" i="18"/>
  <c r="BC15" i="18"/>
  <c r="BC23" i="18"/>
  <c r="BC41" i="18"/>
  <c r="BD7" i="18"/>
  <c r="BD46" i="18" s="1"/>
  <c r="BC27" i="18"/>
  <c r="BC28" i="18"/>
  <c r="BC46" i="18"/>
  <c r="BC12" i="18"/>
  <c r="BC14" i="18"/>
  <c r="BC45" i="18"/>
  <c r="BC25" i="18"/>
  <c r="BC47" i="18"/>
  <c r="BC18" i="18"/>
  <c r="BC26" i="18"/>
  <c r="BC30" i="18"/>
  <c r="BC9" i="18"/>
  <c r="BC11" i="18"/>
  <c r="BC22" i="18"/>
  <c r="BC39" i="18"/>
  <c r="BD52" i="18" l="1"/>
  <c r="BD13" i="18"/>
  <c r="BD14" i="18"/>
  <c r="BD45" i="18"/>
  <c r="BE7" i="18"/>
  <c r="BD49" i="18"/>
  <c r="BD9" i="18"/>
  <c r="BD41" i="18"/>
  <c r="BD12" i="18"/>
  <c r="BD28" i="18"/>
  <c r="BD18" i="18"/>
  <c r="BD22" i="18"/>
  <c r="BD23" i="18"/>
  <c r="BD47" i="18"/>
  <c r="BD27" i="18"/>
  <c r="BD30" i="18"/>
  <c r="BD25" i="18"/>
  <c r="BD26" i="18"/>
  <c r="BD11" i="18"/>
  <c r="BD39" i="18"/>
  <c r="BD15" i="18"/>
  <c r="BE30" i="18" l="1"/>
  <c r="BF7" i="18"/>
  <c r="BF46" i="18" s="1"/>
  <c r="BE12" i="18"/>
  <c r="BE27" i="18"/>
  <c r="BE11" i="18"/>
  <c r="BE22" i="18"/>
  <c r="BE49" i="18"/>
  <c r="BE14" i="18"/>
  <c r="BE13" i="18"/>
  <c r="BE15" i="18"/>
  <c r="BE23" i="18"/>
  <c r="BE52" i="18"/>
  <c r="BE18" i="18"/>
  <c r="BE46" i="18"/>
  <c r="BE9" i="18"/>
  <c r="BE25" i="18"/>
  <c r="BE26" i="18"/>
  <c r="BE41" i="18"/>
  <c r="BE39" i="18"/>
  <c r="BE45" i="18"/>
  <c r="BE28" i="18"/>
  <c r="BE47" i="18"/>
  <c r="BF23" i="18" l="1"/>
  <c r="BF12" i="18"/>
  <c r="BF15" i="18"/>
  <c r="BF45" i="18"/>
  <c r="BF39" i="18"/>
  <c r="BF27" i="18"/>
  <c r="BF41" i="18"/>
  <c r="BF28" i="18"/>
  <c r="BF47" i="18"/>
  <c r="BF9" i="18"/>
  <c r="BF11" i="18"/>
  <c r="BF13" i="18"/>
  <c r="BF18" i="18"/>
  <c r="BG7" i="18"/>
  <c r="BG25" i="18" s="1"/>
  <c r="BF25" i="18"/>
  <c r="BF6" i="18"/>
  <c r="BF26" i="18"/>
  <c r="BF22" i="18"/>
  <c r="BF14" i="18"/>
  <c r="BF30" i="18"/>
  <c r="BF49" i="18"/>
  <c r="BF52" i="18"/>
  <c r="BG41" i="18" l="1"/>
  <c r="BG27" i="18"/>
  <c r="BG45" i="18"/>
  <c r="BG46" i="18"/>
  <c r="BG47" i="18"/>
  <c r="BG52" i="18"/>
  <c r="BG39" i="18"/>
  <c r="BG26" i="18"/>
  <c r="BG14" i="18"/>
  <c r="BG23" i="18"/>
  <c r="BG28" i="18"/>
  <c r="BG9" i="18"/>
  <c r="BG11" i="18"/>
  <c r="BH7" i="18"/>
  <c r="BH46" i="18" s="1"/>
  <c r="BG12" i="18"/>
  <c r="BG15" i="18"/>
  <c r="BG18" i="18"/>
  <c r="BG13" i="18"/>
  <c r="BG22" i="18"/>
  <c r="BG49" i="18"/>
  <c r="BG30" i="18"/>
  <c r="BH11" i="18" l="1"/>
  <c r="BH9" i="18"/>
  <c r="BH18" i="18"/>
  <c r="BH22" i="18"/>
  <c r="BH41" i="18"/>
  <c r="BH23" i="18"/>
  <c r="BH28" i="18"/>
  <c r="BH30" i="18"/>
  <c r="BH25" i="18"/>
  <c r="BH14" i="18"/>
  <c r="BH26" i="18"/>
  <c r="BH13" i="18"/>
  <c r="BI7" i="18"/>
  <c r="BI49" i="18" s="1"/>
  <c r="BH39" i="18"/>
  <c r="BH47" i="18"/>
  <c r="BH15" i="18"/>
  <c r="BH27" i="18"/>
  <c r="BH45" i="18"/>
  <c r="BH52" i="18"/>
  <c r="BH12" i="18"/>
  <c r="BH49" i="18"/>
  <c r="BI52" i="18" l="1"/>
  <c r="BI47" i="18"/>
  <c r="BI23" i="18"/>
  <c r="BI30" i="18"/>
  <c r="BI12" i="18"/>
  <c r="BI26" i="18"/>
  <c r="BI11" i="18"/>
  <c r="BI39" i="18"/>
  <c r="BI22" i="18"/>
  <c r="BI25" i="18"/>
  <c r="BI15" i="18"/>
  <c r="BI27" i="18"/>
  <c r="BI18" i="18"/>
  <c r="BJ7" i="18"/>
  <c r="BJ30" i="18" s="1"/>
  <c r="BI28" i="18"/>
  <c r="BI41" i="18"/>
  <c r="BI9" i="18"/>
  <c r="BI45" i="18"/>
  <c r="BI46" i="18"/>
  <c r="BI13" i="18"/>
  <c r="BI14" i="18"/>
  <c r="BJ47" i="18" l="1"/>
  <c r="BJ23" i="18"/>
  <c r="BJ22" i="18"/>
  <c r="BJ14" i="18"/>
  <c r="BJ25" i="18"/>
  <c r="BJ11" i="18"/>
  <c r="BJ9" i="18"/>
  <c r="BJ39" i="18"/>
  <c r="BK7" i="18"/>
  <c r="BK47" i="18" s="1"/>
  <c r="BJ41" i="18"/>
  <c r="BJ45" i="18"/>
  <c r="BJ49" i="18"/>
  <c r="BJ26" i="18"/>
  <c r="BJ27" i="18"/>
  <c r="BJ18" i="18"/>
  <c r="BJ13" i="18"/>
  <c r="BJ28" i="18"/>
  <c r="BJ46" i="18"/>
  <c r="BJ15" i="18"/>
  <c r="BJ52" i="18"/>
  <c r="BJ12" i="18"/>
  <c r="BK13" i="18" l="1"/>
  <c r="BK25" i="18"/>
  <c r="BK14" i="18"/>
  <c r="BK30" i="18"/>
  <c r="BK26" i="18"/>
  <c r="BK49" i="18"/>
  <c r="BK9" i="18"/>
  <c r="BK52" i="18"/>
  <c r="BK15" i="18"/>
  <c r="BL7" i="18"/>
  <c r="BL47" i="18" s="1"/>
  <c r="BK39" i="18"/>
  <c r="BK11" i="18"/>
  <c r="BK12" i="18"/>
  <c r="BK23" i="18"/>
  <c r="BK27" i="18"/>
  <c r="BK41" i="18"/>
  <c r="BK18" i="18"/>
  <c r="BK45" i="18"/>
  <c r="BK46" i="18"/>
  <c r="BK28" i="18"/>
  <c r="BK22" i="18"/>
  <c r="BL14" i="18" l="1"/>
  <c r="BL12" i="18"/>
  <c r="BL13" i="18"/>
  <c r="BL9" i="18"/>
  <c r="BL27" i="18"/>
  <c r="BL28" i="18"/>
  <c r="BL23" i="18"/>
  <c r="BL30" i="18"/>
  <c r="BL25" i="18"/>
  <c r="BL26" i="18"/>
  <c r="BL39" i="18"/>
  <c r="BL41" i="18"/>
  <c r="BL11" i="18"/>
  <c r="BL49" i="18"/>
  <c r="BL45" i="18"/>
  <c r="BL22" i="18"/>
  <c r="BL52" i="18"/>
  <c r="BL15" i="18"/>
  <c r="BL46" i="18"/>
  <c r="BL18"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<sst xmlns="http://schemas.openxmlformats.org/spreadsheetml/2006/main" count="126" uniqueCount="84">
  <si>
    <t>Category</t>
  </si>
  <si>
    <t>Start</t>
  </si>
  <si>
    <t>Legend:</t>
  </si>
  <si>
    <t>Unassigned</t>
  </si>
  <si>
    <t>To add more data, Insert new rows ABOVE this one</t>
  </si>
  <si>
    <t>Milestone description</t>
  </si>
  <si>
    <t>Assigned to</t>
  </si>
  <si>
    <t>Days</t>
  </si>
  <si>
    <t>On track</t>
  </si>
  <si>
    <t>ABOUT THIS GANTT CHART</t>
  </si>
  <si>
    <t xml:space="preserve">Visualize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</si>
  <si>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Use the progress column to add how much of the project you finished by adding a percentage number
•  Add the day you started your project in the start date column 
•  Finish your calculations by filling in the number of days you need to complete your project in the days column</t>
  </si>
  <si>
    <t>Review</t>
  </si>
  <si>
    <t>Project start date:</t>
  </si>
  <si>
    <t>Scrolling increment:</t>
  </si>
  <si>
    <t>PROJECT: Compensation Launch</t>
  </si>
  <si>
    <t>PUBLIC LAUNCH</t>
  </si>
  <si>
    <t>IT TASKS</t>
  </si>
  <si>
    <t>COMMS TASKS</t>
  </si>
  <si>
    <t>ETHICS TASKS</t>
  </si>
  <si>
    <t>Cathie to check NHS posters/videos</t>
  </si>
  <si>
    <t>Submit NHS posters/videos to ethics</t>
  </si>
  <si>
    <t>Liz</t>
  </si>
  <si>
    <t>Elly/Zhuoni</t>
  </si>
  <si>
    <t>Decide locations for promotion (e.g. universities, NHS, opticians)</t>
  </si>
  <si>
    <t>Volunteer newsletter (forewarning of change)</t>
  </si>
  <si>
    <t>Rosie/Fiona</t>
  </si>
  <si>
    <t>Coordinate Freshers presence</t>
  </si>
  <si>
    <t>Sarah/Fiona</t>
  </si>
  <si>
    <t>Updating schools (coordinate timing with end of school holidays)</t>
  </si>
  <si>
    <t>Elly/Leah</t>
  </si>
  <si>
    <t>Contact UoE comms/Press Office about launch</t>
  </si>
  <si>
    <t>Event</t>
  </si>
  <si>
    <t>Test process</t>
  </si>
  <si>
    <t>Alex</t>
  </si>
  <si>
    <t>Create way for existing 12-18yr old volunteers to claim compensation</t>
  </si>
  <si>
    <t>Prep</t>
  </si>
  <si>
    <t xml:space="preserve">Goal </t>
  </si>
  <si>
    <t>Milestone</t>
  </si>
  <si>
    <t>Posters</t>
  </si>
  <si>
    <t>Build new pathway for new 16-18 volunteers</t>
  </si>
  <si>
    <t>Amend 12-15 pathway</t>
  </si>
  <si>
    <t>Updates to chaser emails</t>
  </si>
  <si>
    <t>Update gen.scot text</t>
  </si>
  <si>
    <t>Recontact #1: Email to existing volunteers eligible for voucher</t>
  </si>
  <si>
    <t>Recontact #2: email to existing vols eligible for voucher who haven't completed questionnaire</t>
  </si>
  <si>
    <t>Recontact #3: email to existing vols eligible for voucher who haven't returned sample</t>
  </si>
  <si>
    <t>Determine list of stakeholders to contact with comms pack</t>
  </si>
  <si>
    <t>Fiona</t>
  </si>
  <si>
    <t>Elly/Rosie</t>
  </si>
  <si>
    <t>Prepare social media content and schedule</t>
  </si>
  <si>
    <t>Add dedicated page and FAQ to .ed.ac.uk website</t>
  </si>
  <si>
    <t>Create animation explaining why we're doing compensation</t>
  </si>
  <si>
    <t>Create gen.scot page explaining compensation (if EdWeb page can't be created easily)</t>
  </si>
  <si>
    <t>Alex/comms</t>
  </si>
  <si>
    <t>Poster and leaflet designs (decide audiences then design)</t>
  </si>
  <si>
    <t>Sarah/Rosie</t>
  </si>
  <si>
    <t xml:space="preserve">Video design for locations (e.g. unis) and/or social media </t>
  </si>
  <si>
    <t>Link in with lesson plans (circulate leaflets through SHINE)</t>
  </si>
  <si>
    <t>ADMIN TASKS</t>
  </si>
  <si>
    <t>Raise at Scientific Steering Committee Meeting</t>
  </si>
  <si>
    <t>Fiona/Sarah</t>
  </si>
  <si>
    <t>Prioritisation of audiences/comms channels/stakeholders</t>
  </si>
  <si>
    <t>Mental Health Youth Forum: highlight upcoming compensation in slides</t>
  </si>
  <si>
    <t>Sarah</t>
  </si>
  <si>
    <t>Risk</t>
  </si>
  <si>
    <t>Alex/Archie</t>
  </si>
  <si>
    <t>Buy vouchers</t>
  </si>
  <si>
    <t>Train Fiona, Robin and Leah in how to buy vouchers</t>
  </si>
  <si>
    <t>Update all consent forms and check against text from REC</t>
  </si>
  <si>
    <t>Update graphics on www.gen.scot (e.g. showing steps to join)</t>
  </si>
  <si>
    <t>Alex/Elly</t>
  </si>
  <si>
    <t>Create comms pack (asking to share on socials, in newsletters etc)</t>
  </si>
  <si>
    <t>Fiona/Rosie</t>
  </si>
  <si>
    <t>Distribute comms pack (remember to track distribution)</t>
  </si>
  <si>
    <t>Sarah/Fiona/Alex</t>
  </si>
  <si>
    <t>Sarah/Anne/Heather</t>
  </si>
  <si>
    <t>Send posters to Clarissa (Sarah contact - nursing students contact) for Freshers Week</t>
  </si>
  <si>
    <t>Comms/Cathie</t>
  </si>
  <si>
    <t>Robin</t>
  </si>
  <si>
    <t>Get quote from Heather, Cathie, Anna and/or Andrew Morris about teen compensation</t>
  </si>
  <si>
    <t>Liz/Heather</t>
  </si>
  <si>
    <t>Update social media and website banner to reflect new steps to joining (incl. 12-15 process + 12-18 compensation)</t>
  </si>
  <si>
    <t>Rosie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</si>
</sst>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28"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sz val="14"/>
      <color theme="0"/>
      <name val="Calibri"/>
      <family val="2"/>
      <scheme val="minor"/>
    </font>
    <font>
      <b/>
      <sz val="26"/>
      <color theme="0"/>
      <name val="Calibri"/>
      <family val="2"/>
      <scheme val="major"/>
    </font>
    <font>
      <b/>
      <sz val="16"/>
      <name val="Calibri"/>
      <family val="2"/>
      <scheme val="minor"/>
    </font>
    <font>
      <b/>
      <sz val="16"/>
      <color rgb="FF000000"/>
      <name val="Calibri"/>
      <family val="2"/>
      <scheme val="minor"/>
    </font>
    <font>
      <sz val="22"/>
      <name val="Corbel"/>
      <family val="2"/>
    </font>
    <font>
      <sz val="20"/>
      <color theme="8" tint="0.59999389629810485"/>
      <name val="Calibri"/>
      <family val="2"/>
      <scheme val="major"/>
    </font>
    <font>
      <b/>
      <sz val="24"/>
      <color theme="0"/>
      <name val="Calibri"/>
      <family val="2"/>
      <scheme val="major"/>
    </font>
  </fonts>
  <fills count="12">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s>
  <cellStyleXfs count="12">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10" fillId="0" borderId="0"/>
    <xf numFmtId="164"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37" fontId="4" fillId="0" borderId="0" applyFont="0" applyFill="0" applyBorder="0" applyProtection="0">
      <alignment horizontal="center" vertical="center"/>
    </xf>
    <xf numFmtId="0" fontId="10" fillId="3" borderId="0" applyNumberFormat="0" applyBorder="0" applyAlignment="0" applyProtection="0"/>
  </cellStyleXfs>
  <cellXfs count="8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1" fillId="0" borderId="0" xfId="0" applyFont="1"/>
    <xf numFmtId="0" fontId="9" fillId="0" borderId="0" xfId="0" applyFont="1"/>
    <xf numFmtId="0" fontId="1" fillId="0" borderId="0" xfId="0" applyFont="1" applyAlignment="1">
      <alignment vertical="top"/>
    </xf>
    <xf numFmtId="0" fontId="10" fillId="0" borderId="0" xfId="3"/>
    <xf numFmtId="0" fontId="10" fillId="0" borderId="0" xfId="3" applyAlignment="1">
      <alignment wrapText="1"/>
    </xf>
    <xf numFmtId="0" fontId="10"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left" wrapText="1" indent="2"/>
    </xf>
    <xf numFmtId="0" fontId="0" fillId="0" borderId="4" xfId="0"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3" fillId="0" borderId="0" xfId="0" applyFont="1" applyAlignment="1">
      <alignment horizontal="center" vertical="center"/>
    </xf>
    <xf numFmtId="14" fontId="3" fillId="0" borderId="0" xfId="9" applyFont="1" applyFill="1" applyBorder="1">
      <alignment horizontal="center" vertical="center"/>
    </xf>
    <xf numFmtId="37" fontId="3" fillId="0" borderId="0" xfId="10" applyFont="1" applyFill="1" applyBorder="1">
      <alignment horizontal="center" vertical="center"/>
    </xf>
    <xf numFmtId="0" fontId="3" fillId="0" borderId="0" xfId="0" applyFont="1" applyAlignment="1">
      <alignment horizontal="left" vertical="center" wrapText="1" indent="2"/>
    </xf>
    <xf numFmtId="0" fontId="20" fillId="0" borderId="0" xfId="5" applyFont="1" applyFill="1" applyBorder="1" applyAlignment="1">
      <alignment horizontal="left" vertical="center"/>
    </xf>
    <xf numFmtId="0" fontId="19" fillId="0" borderId="0" xfId="0" applyFont="1" applyAlignment="1">
      <alignment horizontal="left" vertical="center"/>
    </xf>
    <xf numFmtId="0" fontId="3" fillId="0" borderId="0" xfId="0" applyFont="1" applyAlignment="1">
      <alignment vertical="center"/>
    </xf>
    <xf numFmtId="0" fontId="16" fillId="0" borderId="0" xfId="0" applyFont="1" applyAlignment="1">
      <alignment horizontal="center" vertical="center"/>
    </xf>
    <xf numFmtId="0" fontId="23" fillId="0" borderId="0" xfId="6" applyFont="1" applyFill="1" applyAlignment="1">
      <alignment horizontal="left" vertical="center" indent="2"/>
    </xf>
    <xf numFmtId="0" fontId="16" fillId="0" borderId="0" xfId="6" applyFont="1" applyFill="1" applyAlignment="1">
      <alignment horizontal="left" vertical="center" indent="2"/>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23" fillId="0" borderId="0" xfId="0" applyFont="1" applyAlignment="1">
      <alignment horizontal="left" vertical="center" indent="2"/>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14" fontId="3" fillId="0" borderId="0" xfId="9" applyFont="1" applyFill="1" applyBorder="1" applyAlignment="1">
      <alignment horizontal="left" vertical="center" indent="2"/>
    </xf>
    <xf numFmtId="0" fontId="3" fillId="0" borderId="0" xfId="0" applyFont="1" applyAlignment="1">
      <alignment horizontal="left" vertical="center"/>
    </xf>
    <xf numFmtId="0" fontId="3" fillId="0" borderId="3" xfId="0" applyFont="1" applyBorder="1"/>
    <xf numFmtId="0" fontId="16" fillId="0" borderId="0" xfId="0" applyFont="1" applyAlignment="1">
      <alignment vertical="center"/>
    </xf>
    <xf numFmtId="14" fontId="3" fillId="0" borderId="0" xfId="9" applyFont="1" applyFill="1">
      <alignment horizontal="center" vertical="center"/>
    </xf>
    <xf numFmtId="37" fontId="3" fillId="0" borderId="0" xfId="10" applyFont="1" applyFill="1">
      <alignment horizontal="center" vertical="center"/>
    </xf>
    <xf numFmtId="0" fontId="0" fillId="0" borderId="0" xfId="0" applyAlignment="1">
      <alignment horizontal="center" vertical="center"/>
    </xf>
    <xf numFmtId="0" fontId="11" fillId="0" borderId="3" xfId="0" applyFont="1" applyBorder="1" applyAlignment="1">
      <alignment horizontal="center" vertical="center" wrapText="1"/>
    </xf>
    <xf numFmtId="0" fontId="0" fillId="0" borderId="13" xfId="0" applyBorder="1" applyAlignment="1">
      <alignment vertical="center"/>
    </xf>
    <xf numFmtId="0" fontId="14" fillId="0" borderId="10" xfId="0" applyFont="1" applyBorder="1"/>
    <xf numFmtId="0" fontId="23" fillId="0" borderId="10" xfId="0" applyFont="1" applyBorder="1" applyAlignment="1">
      <alignment vertical="center"/>
    </xf>
    <xf numFmtId="0" fontId="24" fillId="0" borderId="10" xfId="0" applyFont="1" applyBorder="1" applyAlignment="1">
      <alignment vertical="center"/>
    </xf>
    <xf numFmtId="0" fontId="17" fillId="0" borderId="10" xfId="0" applyFont="1" applyBorder="1" applyAlignment="1">
      <alignment vertical="center"/>
    </xf>
    <xf numFmtId="0" fontId="10" fillId="9" borderId="0" xfId="0" applyFont="1" applyFill="1"/>
    <xf numFmtId="165" fontId="1" fillId="10" borderId="8" xfId="0" applyNumberFormat="1" applyFont="1" applyFill="1" applyBorder="1" applyAlignment="1">
      <alignment horizontal="center" vertical="center"/>
    </xf>
    <xf numFmtId="165" fontId="1" fillId="10" borderId="5" xfId="0" applyNumberFormat="1" applyFont="1" applyFill="1" applyBorder="1" applyAlignment="1">
      <alignment horizontal="center" vertical="center"/>
    </xf>
    <xf numFmtId="165" fontId="1" fillId="10" borderId="9" xfId="0" applyNumberFormat="1" applyFont="1" applyFill="1" applyBorder="1" applyAlignment="1">
      <alignment horizontal="center" vertical="center"/>
    </xf>
    <xf numFmtId="165" fontId="1" fillId="10" borderId="2" xfId="0" applyNumberFormat="1" applyFont="1" applyFill="1" applyBorder="1" applyAlignment="1">
      <alignment horizontal="center" vertical="center"/>
    </xf>
    <xf numFmtId="165" fontId="1" fillId="10" borderId="0" xfId="0" applyNumberFormat="1" applyFont="1" applyFill="1" applyAlignment="1">
      <alignment horizontal="center" vertical="center"/>
    </xf>
    <xf numFmtId="165" fontId="1" fillId="10" borderId="11" xfId="0" applyNumberFormat="1" applyFont="1" applyFill="1" applyBorder="1" applyAlignment="1">
      <alignment horizontal="center" vertical="center"/>
    </xf>
    <xf numFmtId="165" fontId="1" fillId="10" borderId="12" xfId="0" applyNumberFormat="1" applyFont="1" applyFill="1" applyBorder="1" applyAlignment="1">
      <alignment horizontal="center" vertical="center"/>
    </xf>
    <xf numFmtId="165" fontId="1" fillId="10" borderId="3" xfId="0" applyNumberFormat="1" applyFont="1" applyFill="1" applyBorder="1" applyAlignment="1">
      <alignment horizontal="center" vertical="center"/>
    </xf>
    <xf numFmtId="0" fontId="1" fillId="10" borderId="1" xfId="0" applyFont="1" applyFill="1" applyBorder="1" applyAlignment="1">
      <alignment horizontal="center" vertical="center" shrinkToFit="1"/>
    </xf>
    <xf numFmtId="0" fontId="25" fillId="0" borderId="0" xfId="6" applyFont="1" applyFill="1" applyAlignment="1">
      <alignment vertical="center"/>
    </xf>
    <xf numFmtId="0" fontId="9" fillId="2" borderId="0" xfId="0" applyFont="1" applyFill="1"/>
    <xf numFmtId="0" fontId="26" fillId="2" borderId="0" xfId="0" applyFont="1" applyFill="1"/>
    <xf numFmtId="0" fontId="20" fillId="2" borderId="0" xfId="6" applyFont="1" applyFill="1" applyAlignment="1">
      <alignment vertical="center"/>
    </xf>
    <xf numFmtId="0" fontId="1" fillId="2" borderId="0" xfId="0" applyFont="1" applyFill="1"/>
    <xf numFmtId="0" fontId="3" fillId="2" borderId="0" xfId="0" applyFont="1" applyFill="1" applyAlignment="1">
      <alignment wrapText="1"/>
    </xf>
    <xf numFmtId="0" fontId="9" fillId="9" borderId="0" xfId="0" applyFont="1" applyFill="1"/>
    <xf numFmtId="0" fontId="15" fillId="0" borderId="0" xfId="0" applyFont="1" applyAlignment="1">
      <alignment horizontal="left" vertical="center" wrapText="1" indent="1"/>
    </xf>
    <xf numFmtId="0" fontId="3" fillId="0" borderId="0" xfId="0" applyFont="1" applyAlignment="1">
      <alignment horizontal="left" vertical="center" wrapText="1" indent="1"/>
    </xf>
    <xf numFmtId="0" fontId="18" fillId="9" borderId="0" xfId="0" applyFont="1" applyFill="1" applyAlignment="1">
      <alignment horizontal="left" vertical="center" indent="1"/>
    </xf>
    <xf numFmtId="0" fontId="18" fillId="9" borderId="0" xfId="0" applyFont="1" applyFill="1" applyAlignment="1">
      <alignment horizontal="center" vertical="center" wrapText="1"/>
    </xf>
    <xf numFmtId="0" fontId="12" fillId="7" borderId="0" xfId="0" applyFont="1" applyFill="1" applyAlignment="1">
      <alignment horizontal="center" vertical="center"/>
    </xf>
    <xf numFmtId="0" fontId="3" fillId="0" borderId="0" xfId="0" applyFont="1" applyAlignment="1">
      <alignment horizontal="left" wrapText="1" indent="3"/>
    </xf>
    <xf numFmtId="0" fontId="15" fillId="0" borderId="0" xfId="0" applyFont="1" applyAlignment="1">
      <alignment horizontal="left" vertical="center" wrapText="1" indent="2"/>
    </xf>
    <xf numFmtId="0" fontId="0" fillId="0" borderId="0" xfId="0" applyBorder="1" applyAlignment="1">
      <alignment horizontal="center" vertical="center"/>
    </xf>
    <xf numFmtId="0" fontId="0" fillId="0" borderId="0" xfId="0" applyBorder="1" applyAlignment="1">
      <alignment vertical="center"/>
    </xf>
    <xf numFmtId="0" fontId="3" fillId="11" borderId="0" xfId="0" applyFont="1" applyFill="1" applyAlignment="1">
      <alignment horizontal="left" vertical="center" wrapText="1" indent="2"/>
    </xf>
    <xf numFmtId="0" fontId="15" fillId="0" borderId="0" xfId="0" applyFont="1" applyFill="1" applyAlignment="1">
      <alignment horizontal="left" vertical="center" wrapText="1" indent="1"/>
    </xf>
    <xf numFmtId="0" fontId="27" fillId="9" borderId="0" xfId="6" applyFont="1" applyFill="1" applyAlignment="1">
      <alignment horizontal="left" vertical="center"/>
    </xf>
    <xf numFmtId="0" fontId="16" fillId="2" borderId="0" xfId="6" applyFont="1" applyFill="1" applyAlignment="1">
      <alignment horizontal="left" vertical="center" wrapText="1"/>
    </xf>
    <xf numFmtId="0" fontId="13" fillId="8" borderId="0" xfId="0" applyFont="1" applyFill="1" applyAlignment="1">
      <alignment horizontal="center" vertical="center"/>
    </xf>
    <xf numFmtId="0" fontId="13" fillId="6" borderId="0" xfId="0" applyFont="1" applyFill="1" applyAlignment="1">
      <alignment horizontal="center" vertical="center"/>
    </xf>
    <xf numFmtId="0" fontId="12" fillId="4" borderId="0" xfId="0" applyFont="1" applyFill="1" applyAlignment="1">
      <alignment horizontal="center" vertical="center"/>
    </xf>
    <xf numFmtId="0" fontId="22" fillId="9" borderId="0" xfId="5" applyFont="1" applyFill="1" applyAlignment="1">
      <alignment horizontal="left" vertical="center" indent="1"/>
    </xf>
    <xf numFmtId="0" fontId="21" fillId="9" borderId="0" xfId="0" applyFont="1" applyFill="1" applyAlignment="1">
      <alignment horizontal="center" vertical="center"/>
    </xf>
    <xf numFmtId="0" fontId="10" fillId="9" borderId="0" xfId="0" applyFont="1" applyFill="1" applyAlignment="1">
      <alignment horizontal="center" vertical="center"/>
    </xf>
    <xf numFmtId="0" fontId="13" fillId="5" borderId="0" xfId="11" applyFont="1" applyFill="1" applyAlignment="1">
      <alignment horizontal="center" vertical="center"/>
    </xf>
    <xf numFmtId="0" fontId="12" fillId="7" borderId="0" xfId="0" applyFont="1" applyFill="1" applyAlignment="1">
      <alignment horizontal="center"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49">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alignment horizontal="center"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2" justifyLastLine="0" shrinkToFit="0" readingOrder="0"/>
    </dxf>
    <dxf>
      <alignment horizontal="left" vertical="bottom" textRotation="0" wrapText="1" relativeIndent="1" justifyLastLine="0" shrinkToFit="0" readingOrder="0"/>
    </dxf>
    <dxf>
      <font>
        <b/>
        <strike val="0"/>
        <outline val="0"/>
        <shadow val="0"/>
        <u val="none"/>
        <vertAlign val="baseline"/>
        <sz val="12"/>
        <color theme="0"/>
        <name val="Calibri"/>
        <family val="2"/>
        <scheme val="minor"/>
      </font>
      <fill>
        <patternFill patternType="solid">
          <fgColor indexed="64"/>
          <bgColor theme="9" tint="-0.499984740745262"/>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font>
        <color theme="0"/>
      </font>
      <fill>
        <patternFill>
          <bgColor theme="1" tint="0.24994659260841701"/>
        </patternFill>
      </fill>
    </dxf>
    <dxf>
      <font>
        <color theme="0"/>
      </font>
      <fill>
        <patternFill patternType="solid">
          <fgColor indexed="64"/>
          <bgColor theme="1" tint="0.34998626667073579"/>
        </patternFill>
      </fill>
      <border diagonalUp="0" diagonalDown="0">
        <left/>
        <right/>
        <top/>
        <bottom/>
        <vertical/>
        <horizontal/>
      </border>
    </dxf>
    <dxf>
      <font>
        <color auto="1"/>
      </font>
      <fill>
        <patternFill>
          <fgColor theme="0" tint="-0.14996795556505021"/>
          <bgColor theme="0" tint="-0.14993743705557422"/>
        </patternFill>
      </fill>
      <border diagonalUp="0" diagonalDown="0">
        <left/>
        <right/>
        <top/>
        <bottom/>
        <vertical/>
        <horizontal/>
      </border>
    </dxf>
    <dxf>
      <font>
        <strike val="0"/>
        <color auto="1"/>
      </font>
      <border diagonalUp="0" diagonalDown="0">
        <left/>
        <right/>
        <top/>
        <bottom/>
        <vertical/>
        <horizontal/>
      </border>
    </dxf>
  </dxfs>
  <tableStyles count="2" defaultTableStyle="Gantt Table Style" defaultPivotStyle="PivotStyleLight16">
    <tableStyle name="Gantt Table Style" pivot="0" count="4" xr9:uid="{4904D139-63E4-4221-B7C9-C6C5B7A50FAF}">
      <tableStyleElement type="wholeTable" dxfId="48"/>
      <tableStyleElement type="headerRow" dxfId="47"/>
      <tableStyleElement type="firstRowStripe" dxfId="46"/>
      <tableStyleElement type="secondRowStripe" dxfId="45"/>
    </tableStyle>
    <tableStyle name="ToDoList" pivot="0" count="9" xr9:uid="{00000000-0011-0000-FFFF-FFFF00000000}">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39" fmlaLink="$D$7" horiz="1" max="365" page="2"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2362200</xdr:colOff>
      <xdr:row>1</xdr:row>
      <xdr:rowOff>15240</xdr:rowOff>
    </xdr:from>
    <xdr:to>
      <xdr:col>5</xdr:col>
      <xdr:colOff>152400</xdr:colOff>
      <xdr:row>1</xdr:row>
      <xdr:rowOff>601980</xdr:rowOff>
    </xdr:to>
    <xdr:pic>
      <xdr:nvPicPr>
        <xdr:cNvPr id="2" name="Graphic 1" descr="Gantt Chart with solid fil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73440" y="38100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7</xdr:row>
          <xdr:rowOff>57150</xdr:rowOff>
        </xdr:from>
        <xdr:to>
          <xdr:col>63</xdr:col>
          <xdr:colOff>228600</xdr:colOff>
          <xdr:row>7</xdr:row>
          <xdr:rowOff>238125</xdr:rowOff>
        </xdr:to>
        <xdr:sp macro="" textlink="">
          <xdr:nvSpPr>
            <xdr:cNvPr id="17409" name="Scroll Bar 1" descr="Scroll bar to scroll through the Ghantt project timeline."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6EA49D-634E-482B-8173-880F7B761E2C}" name="Milestones43524" displayName="Milestones43524" ref="B9:G57" totalsRowShown="0" headerRowDxfId="35">
  <autoFilter ref="B9:G57"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0971B905-713A-4980-8BBC-DF959C2E61F9}" name="Milestone description" dataDxfId="34"/>
    <tableColumn id="4" xr3:uid="{16318018-CB9A-4C7C-8393-88560FE8E92F}" name="Risk" dataDxfId="33"/>
    <tableColumn id="2" xr3:uid="{4492A0B8-068F-4002-9E8D-E1F5FED367F0}" name="Category" dataDxfId="32"/>
    <tableColumn id="3" xr3:uid="{DF1A764E-7050-4528-B7F9-B6AB99372146}" name="Assigned to" dataDxfId="31"/>
    <tableColumn id="5" xr3:uid="{663FB5E0-7616-4EA5-B56A-FF069E2E07D7}" name="Start" dataCellStyle="Date"/>
    <tableColumn id="6" xr3:uid="{3B766962-C06F-4E12-BE91-12AB93439874}" name="Days"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9"/>
  <sheetViews>
    <sheetView showGridLines="0" zoomScaleNormal="100" workbookViewId="0">
      <selection activeCell="C2" sqref="C2:E2"/>
    </sheetView>
  </sheetViews>
  <sheetFormatPr defaultColWidth="9.1796875" defaultRowHeight="13" x14ac:dyDescent="0.3"/>
  <cols>
    <col min="1" max="1" width="4.7265625" style="8" customWidth="1"/>
    <col min="2" max="2" width="2.7265625" style="8" customWidth="1"/>
    <col min="3" max="5" width="40.7265625" style="6" customWidth="1"/>
    <col min="6" max="6" width="2.7265625" style="6" customWidth="1"/>
    <col min="7" max="16384" width="9.1796875" style="6"/>
  </cols>
  <sheetData>
    <row r="1" spans="1:13" s="7" customFormat="1" ht="28.5" x14ac:dyDescent="0.6">
      <c r="D1" s="60"/>
    </row>
    <row r="2" spans="1:13" ht="50.15" customHeight="1" x14ac:dyDescent="0.6">
      <c r="A2" s="7"/>
      <c r="B2" s="66"/>
      <c r="C2" s="78" t="s">
        <v>9</v>
      </c>
      <c r="D2" s="78"/>
      <c r="E2" s="78"/>
      <c r="F2" s="66"/>
      <c r="G2" s="7"/>
      <c r="H2" s="7"/>
      <c r="I2" s="7"/>
      <c r="J2" s="7"/>
      <c r="K2" s="7"/>
      <c r="L2" s="7"/>
      <c r="M2" s="7"/>
    </row>
    <row r="3" spans="1:13" ht="14.5" customHeight="1" x14ac:dyDescent="0.6">
      <c r="A3" s="7"/>
      <c r="B3" s="61"/>
      <c r="C3" s="62"/>
      <c r="D3" s="63"/>
      <c r="E3" s="61"/>
      <c r="F3" s="61"/>
      <c r="G3" s="7"/>
      <c r="H3" s="7"/>
      <c r="I3" s="7"/>
      <c r="J3" s="7"/>
      <c r="K3" s="7"/>
      <c r="L3" s="7"/>
      <c r="M3" s="7"/>
    </row>
    <row r="4" spans="1:13" s="8" customFormat="1" ht="67.150000000000006" customHeight="1" x14ac:dyDescent="0.6">
      <c r="A4" s="7"/>
      <c r="B4" s="61"/>
      <c r="C4" s="79" t="s">
        <v>10</v>
      </c>
      <c r="D4" s="79"/>
      <c r="E4" s="79"/>
      <c r="F4" s="61"/>
      <c r="G4" s="7"/>
      <c r="H4" s="7"/>
      <c r="I4" s="7"/>
      <c r="J4" s="7"/>
      <c r="K4" s="7"/>
      <c r="L4" s="7"/>
      <c r="M4" s="7"/>
    </row>
    <row r="5" spans="1:13" s="8" customFormat="1" ht="67.150000000000006" customHeight="1" x14ac:dyDescent="0.6">
      <c r="A5" s="7"/>
      <c r="B5" s="61"/>
      <c r="C5" s="79" t="s">
        <v>11</v>
      </c>
      <c r="D5" s="79"/>
      <c r="E5" s="79"/>
      <c r="F5" s="61"/>
      <c r="G5" s="7"/>
      <c r="H5" s="7"/>
      <c r="I5" s="7"/>
      <c r="J5" s="7"/>
      <c r="K5" s="7"/>
      <c r="L5" s="7"/>
      <c r="M5" s="7"/>
    </row>
    <row r="6" spans="1:13" ht="14.5" x14ac:dyDescent="0.35">
      <c r="A6" s="6"/>
      <c r="B6" s="64"/>
      <c r="C6" s="64"/>
      <c r="D6" s="65"/>
      <c r="E6" s="64"/>
      <c r="F6" s="64"/>
    </row>
    <row r="7" spans="1:13" ht="50.15" customHeight="1" x14ac:dyDescent="0.3">
      <c r="A7" s="6"/>
      <c r="B7" s="6"/>
    </row>
    <row r="8" spans="1:13" ht="14.5" customHeight="1" x14ac:dyDescent="0.3">
      <c r="A8" s="6"/>
      <c r="B8" s="6"/>
    </row>
    <row r="9" spans="1:13" ht="90" customHeight="1" x14ac:dyDescent="0.3">
      <c r="C9" s="8"/>
      <c r="D9" s="8"/>
      <c r="E9" s="8"/>
      <c r="F9" s="8"/>
      <c r="G9" s="8"/>
      <c r="H9" s="8"/>
    </row>
    <row r="10" spans="1:13" ht="14.5" customHeight="1" x14ac:dyDescent="0.3">
      <c r="A10" s="6"/>
      <c r="B10" s="6"/>
    </row>
    <row r="11" spans="1:13" x14ac:dyDescent="0.3">
      <c r="A11" s="6"/>
      <c r="B11" s="6"/>
      <c r="D11" s="8"/>
    </row>
    <row r="12" spans="1:13" x14ac:dyDescent="0.3">
      <c r="A12" s="6"/>
      <c r="B12" s="6"/>
      <c r="D12" s="8"/>
    </row>
    <row r="13" spans="1:13" x14ac:dyDescent="0.3">
      <c r="A13" s="6"/>
      <c r="B13" s="6"/>
      <c r="D13" s="8"/>
    </row>
    <row r="14" spans="1:13" x14ac:dyDescent="0.3">
      <c r="A14" s="6"/>
      <c r="B14" s="6"/>
      <c r="D14" s="8"/>
    </row>
    <row r="15" spans="1:13" x14ac:dyDescent="0.3">
      <c r="A15" s="6"/>
      <c r="B15" s="6"/>
      <c r="D15" s="8"/>
    </row>
    <row r="16" spans="1:13" x14ac:dyDescent="0.3">
      <c r="A16" s="6"/>
      <c r="B16" s="6"/>
      <c r="D16" s="8"/>
    </row>
    <row r="17" spans="1:4" x14ac:dyDescent="0.3">
      <c r="A17" s="6"/>
      <c r="B17" s="6"/>
      <c r="D17" s="8"/>
    </row>
    <row r="18" spans="1:4" x14ac:dyDescent="0.3">
      <c r="A18" s="6"/>
      <c r="B18" s="6"/>
      <c r="D18" s="8"/>
    </row>
    <row r="19" spans="1:4" x14ac:dyDescent="0.3">
      <c r="A19" s="6"/>
      <c r="B19" s="6"/>
      <c r="D19" s="8"/>
    </row>
  </sheetData>
  <mergeCells count="3">
    <mergeCell ref="C2:E2"/>
    <mergeCell ref="C4:E4"/>
    <mergeCell ref="C5:E5"/>
  </mergeCells>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8625-911A-4DD3-B0BE-8E3C7AEA3578}">
  <sheetPr>
    <pageSetUpPr fitToPage="1"/>
  </sheetPr>
  <dimension ref="A1:BP59"/>
  <sheetViews>
    <sheetView showGridLines="0" tabSelected="1" showRuler="0" zoomScale="80" zoomScaleNormal="80" zoomScalePageLayoutView="70" workbookViewId="0">
      <pane xSplit="8715" ySplit="3975" topLeftCell="C38" activePane="bottomLeft"/>
      <selection sqref="A1:XFD9"/>
      <selection pane="topRight" activeCell="S4" sqref="S4:V4"/>
      <selection pane="bottomLeft" activeCell="B43" sqref="B43"/>
      <selection pane="bottomRight" activeCell="I15" sqref="I15:N18"/>
    </sheetView>
  </sheetViews>
  <sheetFormatPr defaultColWidth="8.81640625" defaultRowHeight="30" customHeight="1" x14ac:dyDescent="0.35"/>
  <cols>
    <col min="1" max="1" width="4.7265625" style="9" customWidth="1"/>
    <col min="2" max="2" width="30.7265625" customWidth="1"/>
    <col min="3" max="3" width="7" customWidth="1"/>
    <col min="4" max="4" width="13.26953125" bestFit="1" customWidth="1"/>
    <col min="5" max="5" width="20.54296875" customWidth="1"/>
    <col min="6" max="6" width="10.453125" style="2" customWidth="1"/>
    <col min="7" max="7" width="10.453125" customWidth="1"/>
    <col min="8" max="8" width="2.7265625" customWidth="1"/>
    <col min="9" max="64" width="3.54296875" customWidth="1"/>
    <col min="65" max="65" width="2.7265625" customWidth="1"/>
  </cols>
  <sheetData>
    <row r="1" spans="1:68" ht="25.15" customHeight="1" x14ac:dyDescent="0.35"/>
    <row r="2" spans="1:68" ht="49.9" customHeight="1" x14ac:dyDescent="0.35">
      <c r="A2" s="10"/>
      <c r="B2" s="83" t="s">
        <v>15</v>
      </c>
      <c r="C2" s="83"/>
      <c r="D2" s="83"/>
      <c r="E2" s="83"/>
      <c r="F2" s="83"/>
      <c r="G2" s="83"/>
      <c r="H2" s="83"/>
      <c r="I2" s="84"/>
      <c r="J2" s="84"/>
      <c r="K2" s="84"/>
      <c r="L2" s="84"/>
      <c r="M2" s="84"/>
      <c r="N2" s="84"/>
      <c r="O2" s="85"/>
      <c r="P2" s="85"/>
      <c r="Q2" s="85"/>
      <c r="R2" s="85"/>
      <c r="S2" s="85"/>
      <c r="T2" s="85"/>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8" ht="19.899999999999999" customHeight="1" x14ac:dyDescent="0.35">
      <c r="A3" s="10"/>
      <c r="B3" s="24"/>
      <c r="C3" s="24"/>
      <c r="D3" s="25"/>
      <c r="E3" s="26"/>
      <c r="F3" s="27"/>
      <c r="G3" s="26"/>
      <c r="H3" s="26"/>
      <c r="I3" s="40"/>
      <c r="J3" s="1"/>
      <c r="K3" s="1"/>
      <c r="L3" s="1"/>
    </row>
    <row r="4" spans="1:68" ht="30" customHeight="1" x14ac:dyDescent="0.35">
      <c r="A4" s="10"/>
      <c r="B4" s="28"/>
      <c r="C4" s="28"/>
      <c r="D4" s="29"/>
      <c r="E4" s="30"/>
      <c r="F4" s="32"/>
      <c r="G4" s="33" t="s">
        <v>2</v>
      </c>
      <c r="H4" s="31"/>
      <c r="I4" s="86" t="s">
        <v>8</v>
      </c>
      <c r="J4" s="86"/>
      <c r="K4" s="86"/>
      <c r="L4" s="86"/>
      <c r="N4" s="87" t="s">
        <v>32</v>
      </c>
      <c r="O4" s="87"/>
      <c r="P4" s="87"/>
      <c r="Q4" s="87"/>
      <c r="S4" s="80" t="s">
        <v>36</v>
      </c>
      <c r="T4" s="80"/>
      <c r="U4" s="80"/>
      <c r="V4" s="80"/>
      <c r="X4" s="81" t="s">
        <v>12</v>
      </c>
      <c r="Y4" s="81"/>
      <c r="Z4" s="81"/>
      <c r="AA4" s="81"/>
      <c r="AC4" s="82" t="s">
        <v>3</v>
      </c>
      <c r="AD4" s="82"/>
      <c r="AE4" s="82"/>
      <c r="AF4" s="82"/>
    </row>
    <row r="5" spans="1:68" ht="30" customHeight="1" x14ac:dyDescent="0.35">
      <c r="A5" s="10"/>
      <c r="B5" s="34"/>
      <c r="C5" s="34"/>
      <c r="D5" s="30"/>
      <c r="E5" s="30"/>
      <c r="F5" s="32"/>
      <c r="G5" s="31"/>
      <c r="H5" s="31"/>
    </row>
    <row r="6" spans="1:68" ht="30" customHeight="1" x14ac:dyDescent="0.5">
      <c r="A6" s="10"/>
      <c r="B6" s="35" t="s">
        <v>13</v>
      </c>
      <c r="C6" s="35"/>
      <c r="D6" s="36" cm="1">
        <f t="array" aca="1" ref="D6" ca="1">IFERROR(IF(MIN(Milestones43524[Start])=0,TODAY(),B11(Milestones43524[Start])),TODAY())</f>
        <v>45491</v>
      </c>
      <c r="E6" s="37"/>
      <c r="F6" s="32"/>
      <c r="G6" s="31"/>
      <c r="H6" s="31"/>
      <c r="I6" s="47" t="str">
        <f ca="1">TEXT(I7,"mmmm")</f>
        <v>July</v>
      </c>
      <c r="J6" s="47"/>
      <c r="K6" s="47"/>
      <c r="L6" s="47"/>
      <c r="M6" s="47"/>
      <c r="N6" s="47"/>
      <c r="O6" s="47"/>
      <c r="P6" s="47" t="str">
        <f ca="1">IF(TEXT(P7,"mmmm")=I6,"",TEXT(P7,"mmmm"))</f>
        <v/>
      </c>
      <c r="Q6" s="47"/>
      <c r="R6" s="47"/>
      <c r="S6" s="47"/>
      <c r="T6" s="47"/>
      <c r="U6" s="47"/>
      <c r="V6" s="47"/>
      <c r="W6" s="47" t="str">
        <f ca="1">IF(OR(TEXT(W7,"mmmm")=P6,TEXT(W7,"mmmm")=I6),"",TEXT(W7,"mmmm"))</f>
        <v>August</v>
      </c>
      <c r="X6" s="47"/>
      <c r="Y6" s="47"/>
      <c r="Z6" s="47"/>
      <c r="AA6" s="47"/>
      <c r="AB6" s="47"/>
      <c r="AC6" s="47"/>
      <c r="AD6" s="47" t="str">
        <f ca="1">IF(OR(TEXT(AD7,"mmmm")=W6,TEXT(AD7,"mmmm")=P6,TEXT(AD7,"mmmm")=I6),"",TEXT(AD7,"mmmm"))</f>
        <v/>
      </c>
      <c r="AE6" s="47"/>
      <c r="AF6" s="47"/>
      <c r="AG6" s="47"/>
      <c r="AH6" s="47"/>
      <c r="AI6" s="47"/>
      <c r="AJ6" s="47"/>
      <c r="AK6" s="47" t="str">
        <f ca="1">IF(OR(TEXT(AK7,"mmmm")=AD6,TEXT(AK7,"mmmm")=W6,TEXT(AK7,"mmmm")=P6,TEXT(AK7,"mmmm")=I6),"",TEXT(AK7,"mmmm"))</f>
        <v/>
      </c>
      <c r="AL6" s="47"/>
      <c r="AM6" s="47"/>
      <c r="AN6" s="47"/>
      <c r="AO6" s="47"/>
      <c r="AP6" s="47"/>
      <c r="AQ6" s="47"/>
      <c r="AR6" s="47" t="str">
        <f ca="1">IF(OR(TEXT(AR7,"mmmm")=AK6,TEXT(AR7,"mmmm")=AD6,TEXT(AR7,"mmmm")=W6,TEXT(AR7,"mmmm")=P6),"",TEXT(AR7,"mmmm"))</f>
        <v/>
      </c>
      <c r="AS6" s="47"/>
      <c r="AT6" s="47"/>
      <c r="AU6" s="47"/>
      <c r="AV6" s="47"/>
      <c r="AW6" s="47"/>
      <c r="AX6" s="48"/>
      <c r="AY6" s="48" t="str">
        <f ca="1">IF(OR(TEXT(AY7,"mmmm")=AR6,TEXT(AY7,"mmmm")=AK6,TEXT(AY7,"mmmm")=AD6,TEXT(AY7,"mmmm")=W6),"",TEXT(AY7,"mmmm"))</f>
        <v/>
      </c>
      <c r="AZ6" s="48"/>
      <c r="BA6" s="48"/>
      <c r="BB6" s="49"/>
      <c r="BC6" s="46"/>
      <c r="BD6" s="46"/>
      <c r="BE6" s="46"/>
      <c r="BF6" s="46" t="str">
        <f ca="1">IF(OR(TEXT(BF7,"mmmm")=AY6,TEXT(BF7,"mmmm")=AR6,TEXT(BF7,"mmmm")=AK6,TEXT(BF7,"mmmm")=AD6),"",TEXT(BF7,"mmmm"))</f>
        <v>September</v>
      </c>
      <c r="BG6" s="46"/>
      <c r="BH6" s="46"/>
      <c r="BI6" s="46"/>
      <c r="BJ6" s="46"/>
      <c r="BK6" s="46"/>
      <c r="BL6" s="46"/>
    </row>
    <row r="7" spans="1:68" ht="30" customHeight="1" x14ac:dyDescent="0.35">
      <c r="A7" s="10"/>
      <c r="B7" s="35" t="s">
        <v>14</v>
      </c>
      <c r="C7" s="35"/>
      <c r="D7" s="38">
        <v>0</v>
      </c>
      <c r="E7" s="30"/>
      <c r="F7" s="31"/>
      <c r="G7" s="31"/>
      <c r="H7" s="39"/>
      <c r="I7" s="51">
        <f ca="1">IFERROR(Project_Start+Scrolling_Increment,TODAY())</f>
        <v>45491</v>
      </c>
      <c r="J7" s="52">
        <f ca="1">I7+1</f>
        <v>45492</v>
      </c>
      <c r="K7" s="52">
        <f t="shared" ref="K7:AX7" ca="1" si="0">J7+1</f>
        <v>45493</v>
      </c>
      <c r="L7" s="52">
        <f t="shared" ca="1" si="0"/>
        <v>45494</v>
      </c>
      <c r="M7" s="52">
        <f t="shared" ca="1" si="0"/>
        <v>45495</v>
      </c>
      <c r="N7" s="52">
        <f t="shared" ca="1" si="0"/>
        <v>45496</v>
      </c>
      <c r="O7" s="53">
        <f t="shared" ca="1" si="0"/>
        <v>45497</v>
      </c>
      <c r="P7" s="52">
        <f ca="1">O7+1</f>
        <v>45498</v>
      </c>
      <c r="Q7" s="52">
        <f ca="1">P7+1</f>
        <v>45499</v>
      </c>
      <c r="R7" s="52">
        <f t="shared" ca="1" si="0"/>
        <v>45500</v>
      </c>
      <c r="S7" s="52">
        <f t="shared" ca="1" si="0"/>
        <v>45501</v>
      </c>
      <c r="T7" s="52">
        <f t="shared" ca="1" si="0"/>
        <v>45502</v>
      </c>
      <c r="U7" s="52">
        <f t="shared" ca="1" si="0"/>
        <v>45503</v>
      </c>
      <c r="V7" s="53">
        <f t="shared" ca="1" si="0"/>
        <v>45504</v>
      </c>
      <c r="W7" s="52">
        <f ca="1">V7+1</f>
        <v>45505</v>
      </c>
      <c r="X7" s="52">
        <f ca="1">W7+1</f>
        <v>45506</v>
      </c>
      <c r="Y7" s="52">
        <f t="shared" ca="1" si="0"/>
        <v>45507</v>
      </c>
      <c r="Z7" s="52">
        <f t="shared" ca="1" si="0"/>
        <v>45508</v>
      </c>
      <c r="AA7" s="52">
        <f t="shared" ca="1" si="0"/>
        <v>45509</v>
      </c>
      <c r="AB7" s="52">
        <f t="shared" ca="1" si="0"/>
        <v>45510</v>
      </c>
      <c r="AC7" s="53">
        <f t="shared" ca="1" si="0"/>
        <v>45511</v>
      </c>
      <c r="AD7" s="52">
        <f ca="1">AC7+1</f>
        <v>45512</v>
      </c>
      <c r="AE7" s="52">
        <f ca="1">AD7+1</f>
        <v>45513</v>
      </c>
      <c r="AF7" s="52">
        <f t="shared" ca="1" si="0"/>
        <v>45514</v>
      </c>
      <c r="AG7" s="52">
        <f t="shared" ca="1" si="0"/>
        <v>45515</v>
      </c>
      <c r="AH7" s="52">
        <f t="shared" ca="1" si="0"/>
        <v>45516</v>
      </c>
      <c r="AI7" s="52">
        <f t="shared" ca="1" si="0"/>
        <v>45517</v>
      </c>
      <c r="AJ7" s="53">
        <f t="shared" ca="1" si="0"/>
        <v>45518</v>
      </c>
      <c r="AK7" s="52">
        <f ca="1">AJ7+1</f>
        <v>45519</v>
      </c>
      <c r="AL7" s="52">
        <f ca="1">AK7+1</f>
        <v>45520</v>
      </c>
      <c r="AM7" s="52">
        <f t="shared" ca="1" si="0"/>
        <v>45521</v>
      </c>
      <c r="AN7" s="52">
        <f t="shared" ca="1" si="0"/>
        <v>45522</v>
      </c>
      <c r="AO7" s="52">
        <f t="shared" ca="1" si="0"/>
        <v>45523</v>
      </c>
      <c r="AP7" s="52">
        <f t="shared" ca="1" si="0"/>
        <v>45524</v>
      </c>
      <c r="AQ7" s="53">
        <f t="shared" ca="1" si="0"/>
        <v>45525</v>
      </c>
      <c r="AR7" s="52">
        <f ca="1">AQ7+1</f>
        <v>45526</v>
      </c>
      <c r="AS7" s="52">
        <f ca="1">AR7+1</f>
        <v>45527</v>
      </c>
      <c r="AT7" s="52">
        <f t="shared" ca="1" si="0"/>
        <v>45528</v>
      </c>
      <c r="AU7" s="52">
        <f t="shared" ca="1" si="0"/>
        <v>45529</v>
      </c>
      <c r="AV7" s="52">
        <f t="shared" ca="1" si="0"/>
        <v>45530</v>
      </c>
      <c r="AW7" s="52">
        <f t="shared" ca="1" si="0"/>
        <v>45531</v>
      </c>
      <c r="AX7" s="53">
        <f t="shared" ca="1" si="0"/>
        <v>45532</v>
      </c>
      <c r="AY7" s="52">
        <f ca="1">AX7+1</f>
        <v>45533</v>
      </c>
      <c r="AZ7" s="52">
        <f ca="1">AY7+1</f>
        <v>45534</v>
      </c>
      <c r="BA7" s="52">
        <f t="shared" ref="BA7:BE7" ca="1" si="1">AZ7+1</f>
        <v>45535</v>
      </c>
      <c r="BB7" s="52">
        <f t="shared" ca="1" si="1"/>
        <v>45536</v>
      </c>
      <c r="BC7" s="52">
        <f t="shared" ca="1" si="1"/>
        <v>45537</v>
      </c>
      <c r="BD7" s="52">
        <f t="shared" ca="1" si="1"/>
        <v>45538</v>
      </c>
      <c r="BE7" s="53">
        <f t="shared" ca="1" si="1"/>
        <v>45539</v>
      </c>
      <c r="BF7" s="52">
        <f ca="1">BE7+1</f>
        <v>45540</v>
      </c>
      <c r="BG7" s="52">
        <f ca="1">BF7+1</f>
        <v>45541</v>
      </c>
      <c r="BH7" s="52">
        <f t="shared" ref="BH7:BL7" ca="1" si="2">BG7+1</f>
        <v>45542</v>
      </c>
      <c r="BI7" s="52">
        <f t="shared" ca="1" si="2"/>
        <v>45543</v>
      </c>
      <c r="BJ7" s="52">
        <f t="shared" ca="1" si="2"/>
        <v>45544</v>
      </c>
      <c r="BK7" s="52">
        <f t="shared" ca="1" si="2"/>
        <v>45545</v>
      </c>
      <c r="BL7" s="53">
        <f t="shared" ca="1" si="2"/>
        <v>45546</v>
      </c>
    </row>
    <row r="8" spans="1:68" ht="19.899999999999999" customHeight="1" x14ac:dyDescent="0.35">
      <c r="A8" s="10"/>
      <c r="B8" s="30"/>
      <c r="C8" s="30"/>
      <c r="D8" s="30"/>
      <c r="E8" s="30"/>
      <c r="F8" s="31"/>
      <c r="G8" s="31"/>
      <c r="H8" s="39"/>
      <c r="I8" s="54"/>
      <c r="J8" s="55"/>
      <c r="K8" s="55"/>
      <c r="L8" s="55"/>
      <c r="M8" s="55"/>
      <c r="N8" s="55"/>
      <c r="O8" s="55"/>
      <c r="P8" s="56"/>
      <c r="Q8" s="55"/>
      <c r="R8" s="55"/>
      <c r="S8" s="55"/>
      <c r="T8" s="55"/>
      <c r="U8" s="55"/>
      <c r="V8" s="57"/>
      <c r="W8" s="55"/>
      <c r="X8" s="55"/>
      <c r="Y8" s="55"/>
      <c r="Z8" s="55"/>
      <c r="AA8" s="55"/>
      <c r="AB8" s="55"/>
      <c r="AC8" s="57"/>
      <c r="AD8" s="55"/>
      <c r="AE8" s="55"/>
      <c r="AF8" s="55"/>
      <c r="AG8" s="55"/>
      <c r="AH8" s="55"/>
      <c r="AI8" s="55"/>
      <c r="AJ8" s="57"/>
      <c r="AK8" s="55"/>
      <c r="AL8" s="55"/>
      <c r="AM8" s="55"/>
      <c r="AN8" s="55"/>
      <c r="AO8" s="55"/>
      <c r="AP8" s="55"/>
      <c r="AQ8" s="57"/>
      <c r="AR8" s="55"/>
      <c r="AS8" s="55"/>
      <c r="AT8" s="55"/>
      <c r="AU8" s="55"/>
      <c r="AV8" s="55"/>
      <c r="AW8" s="55"/>
      <c r="AX8" s="57"/>
      <c r="AY8" s="55"/>
      <c r="AZ8" s="55"/>
      <c r="BA8" s="55"/>
      <c r="BB8" s="55"/>
      <c r="BC8" s="55"/>
      <c r="BD8" s="55"/>
      <c r="BE8" s="57"/>
      <c r="BF8" s="55"/>
      <c r="BG8" s="55"/>
      <c r="BH8" s="55"/>
      <c r="BI8" s="55"/>
      <c r="BJ8" s="55"/>
      <c r="BK8" s="55"/>
      <c r="BL8" s="58"/>
    </row>
    <row r="9" spans="1:68" ht="40.15" customHeight="1" x14ac:dyDescent="0.35">
      <c r="A9" s="10"/>
      <c r="B9" s="69" t="s">
        <v>5</v>
      </c>
      <c r="C9" s="69" t="s">
        <v>65</v>
      </c>
      <c r="D9" s="70" t="s">
        <v>0</v>
      </c>
      <c r="E9" s="70" t="s">
        <v>6</v>
      </c>
      <c r="F9" s="70" t="s">
        <v>1</v>
      </c>
      <c r="G9" s="70" t="s">
        <v>7</v>
      </c>
      <c r="H9" s="44"/>
      <c r="I9" s="59" t="str">
        <f t="shared" ref="I9:BL9" ca="1" si="3">LEFT(TEXT(I7,"ddd"),1)</f>
        <v>T</v>
      </c>
      <c r="J9" s="59" t="str">
        <f t="shared" ca="1" si="3"/>
        <v>F</v>
      </c>
      <c r="K9" s="59" t="str">
        <f t="shared" ca="1" si="3"/>
        <v>S</v>
      </c>
      <c r="L9" s="59" t="str">
        <f t="shared" ca="1" si="3"/>
        <v>S</v>
      </c>
      <c r="M9" s="59" t="str">
        <f t="shared" ca="1" si="3"/>
        <v>M</v>
      </c>
      <c r="N9" s="59" t="str">
        <f t="shared" ca="1" si="3"/>
        <v>T</v>
      </c>
      <c r="O9" s="59" t="str">
        <f t="shared" ca="1" si="3"/>
        <v>W</v>
      </c>
      <c r="P9" s="59" t="str">
        <f t="shared" ca="1" si="3"/>
        <v>T</v>
      </c>
      <c r="Q9" s="59" t="str">
        <f t="shared" ca="1" si="3"/>
        <v>F</v>
      </c>
      <c r="R9" s="59" t="str">
        <f t="shared" ca="1" si="3"/>
        <v>S</v>
      </c>
      <c r="S9" s="59" t="str">
        <f t="shared" ca="1" si="3"/>
        <v>S</v>
      </c>
      <c r="T9" s="59" t="str">
        <f t="shared" ca="1" si="3"/>
        <v>M</v>
      </c>
      <c r="U9" s="59" t="str">
        <f t="shared" ca="1" si="3"/>
        <v>T</v>
      </c>
      <c r="V9" s="59" t="str">
        <f t="shared" ca="1" si="3"/>
        <v>W</v>
      </c>
      <c r="W9" s="59" t="str">
        <f t="shared" ca="1" si="3"/>
        <v>T</v>
      </c>
      <c r="X9" s="59" t="str">
        <f t="shared" ca="1" si="3"/>
        <v>F</v>
      </c>
      <c r="Y9" s="59" t="str">
        <f t="shared" ca="1" si="3"/>
        <v>S</v>
      </c>
      <c r="Z9" s="59" t="str">
        <f t="shared" ca="1" si="3"/>
        <v>S</v>
      </c>
      <c r="AA9" s="59" t="str">
        <f t="shared" ca="1" si="3"/>
        <v>M</v>
      </c>
      <c r="AB9" s="59" t="str">
        <f t="shared" ca="1" si="3"/>
        <v>T</v>
      </c>
      <c r="AC9" s="59" t="str">
        <f t="shared" ca="1" si="3"/>
        <v>W</v>
      </c>
      <c r="AD9" s="59" t="str">
        <f t="shared" ca="1" si="3"/>
        <v>T</v>
      </c>
      <c r="AE9" s="59" t="str">
        <f t="shared" ca="1" si="3"/>
        <v>F</v>
      </c>
      <c r="AF9" s="59" t="str">
        <f t="shared" ca="1" si="3"/>
        <v>S</v>
      </c>
      <c r="AG9" s="59" t="str">
        <f t="shared" ca="1" si="3"/>
        <v>S</v>
      </c>
      <c r="AH9" s="59" t="str">
        <f t="shared" ca="1" si="3"/>
        <v>M</v>
      </c>
      <c r="AI9" s="59" t="str">
        <f t="shared" ca="1" si="3"/>
        <v>T</v>
      </c>
      <c r="AJ9" s="59" t="str">
        <f t="shared" ca="1" si="3"/>
        <v>W</v>
      </c>
      <c r="AK9" s="59" t="str">
        <f t="shared" ca="1" si="3"/>
        <v>T</v>
      </c>
      <c r="AL9" s="59" t="str">
        <f t="shared" ca="1" si="3"/>
        <v>F</v>
      </c>
      <c r="AM9" s="59" t="str">
        <f t="shared" ca="1" si="3"/>
        <v>S</v>
      </c>
      <c r="AN9" s="59" t="str">
        <f t="shared" ca="1" si="3"/>
        <v>S</v>
      </c>
      <c r="AO9" s="59" t="str">
        <f t="shared" ca="1" si="3"/>
        <v>M</v>
      </c>
      <c r="AP9" s="59" t="str">
        <f t="shared" ca="1" si="3"/>
        <v>T</v>
      </c>
      <c r="AQ9" s="59" t="str">
        <f t="shared" ca="1" si="3"/>
        <v>W</v>
      </c>
      <c r="AR9" s="59" t="str">
        <f t="shared" ca="1" si="3"/>
        <v>T</v>
      </c>
      <c r="AS9" s="59" t="str">
        <f t="shared" ca="1" si="3"/>
        <v>F</v>
      </c>
      <c r="AT9" s="59" t="str">
        <f t="shared" ca="1" si="3"/>
        <v>S</v>
      </c>
      <c r="AU9" s="59" t="str">
        <f t="shared" ca="1" si="3"/>
        <v>S</v>
      </c>
      <c r="AV9" s="59" t="str">
        <f t="shared" ca="1" si="3"/>
        <v>M</v>
      </c>
      <c r="AW9" s="59" t="str">
        <f t="shared" ca="1" si="3"/>
        <v>T</v>
      </c>
      <c r="AX9" s="59" t="str">
        <f t="shared" ca="1" si="3"/>
        <v>W</v>
      </c>
      <c r="AY9" s="59" t="str">
        <f t="shared" ca="1" si="3"/>
        <v>T</v>
      </c>
      <c r="AZ9" s="59" t="str">
        <f t="shared" ca="1" si="3"/>
        <v>F</v>
      </c>
      <c r="BA9" s="59" t="str">
        <f t="shared" ca="1" si="3"/>
        <v>S</v>
      </c>
      <c r="BB9" s="59" t="str">
        <f t="shared" ca="1" si="3"/>
        <v>S</v>
      </c>
      <c r="BC9" s="59" t="str">
        <f t="shared" ca="1" si="3"/>
        <v>M</v>
      </c>
      <c r="BD9" s="59" t="str">
        <f t="shared" ca="1" si="3"/>
        <v>T</v>
      </c>
      <c r="BE9" s="59" t="str">
        <f t="shared" ca="1" si="3"/>
        <v>W</v>
      </c>
      <c r="BF9" s="59" t="str">
        <f t="shared" ca="1" si="3"/>
        <v>T</v>
      </c>
      <c r="BG9" s="59" t="str">
        <f t="shared" ca="1" si="3"/>
        <v>F</v>
      </c>
      <c r="BH9" s="59" t="str">
        <f t="shared" ca="1" si="3"/>
        <v>S</v>
      </c>
      <c r="BI9" s="59" t="str">
        <f t="shared" ca="1" si="3"/>
        <v>S</v>
      </c>
      <c r="BJ9" s="59" t="str">
        <f t="shared" ca="1" si="3"/>
        <v>M</v>
      </c>
      <c r="BK9" s="59" t="str">
        <f t="shared" ca="1" si="3"/>
        <v>T</v>
      </c>
      <c r="BL9" s="59" t="str">
        <f t="shared" ca="1" si="3"/>
        <v>W</v>
      </c>
    </row>
    <row r="10" spans="1:68" ht="22.5" customHeight="1" x14ac:dyDescent="0.35">
      <c r="B10" s="16"/>
      <c r="C10" s="16"/>
      <c r="D10" s="13"/>
      <c r="E10" s="12"/>
      <c r="F10" s="14"/>
      <c r="G10" s="15"/>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row>
    <row r="11" spans="1:68" s="1" customFormat="1" ht="40.15" customHeight="1" x14ac:dyDescent="0.35">
      <c r="A11" s="10"/>
      <c r="B11" s="67" t="s">
        <v>16</v>
      </c>
      <c r="C11" s="67"/>
      <c r="D11" s="20"/>
      <c r="E11" s="20"/>
      <c r="F11" s="21">
        <v>45537</v>
      </c>
      <c r="G11" s="22">
        <v>10</v>
      </c>
      <c r="H11" s="20"/>
      <c r="I11" s="17" t="str">
        <f t="shared" ref="I11:R15" ca="1" si="4">IF(AND($D11="Goal",I$7&gt;=$F11,I$7&lt;=$F11+$G11-1),2,IF(AND($D11="Milestone",I$7&gt;=$F11,I$7&lt;=$F11+$G11-1),1,""))</f>
        <v/>
      </c>
      <c r="J11" s="17" t="str">
        <f t="shared" ca="1" si="4"/>
        <v/>
      </c>
      <c r="K11" s="17" t="str">
        <f t="shared" ca="1" si="4"/>
        <v/>
      </c>
      <c r="L11" s="17" t="str">
        <f t="shared" ca="1" si="4"/>
        <v/>
      </c>
      <c r="M11" s="17" t="str">
        <f t="shared" ca="1" si="4"/>
        <v/>
      </c>
      <c r="N11" s="17" t="str">
        <f t="shared" ca="1" si="4"/>
        <v/>
      </c>
      <c r="O11" s="17" t="str">
        <f t="shared" ca="1" si="4"/>
        <v/>
      </c>
      <c r="P11" s="17" t="str">
        <f t="shared" ca="1" si="4"/>
        <v/>
      </c>
      <c r="Q11" s="17" t="str">
        <f t="shared" ca="1" si="4"/>
        <v/>
      </c>
      <c r="R11" s="17" t="str">
        <f t="shared" ca="1" si="4"/>
        <v/>
      </c>
      <c r="S11" s="17" t="str">
        <f t="shared" ref="S11:AB15" ca="1" si="5">IF(AND($D11="Goal",S$7&gt;=$F11,S$7&lt;=$F11+$G11-1),2,IF(AND($D11="Milestone",S$7&gt;=$F11,S$7&lt;=$F11+$G11-1),1,""))</f>
        <v/>
      </c>
      <c r="T11" s="17" t="str">
        <f t="shared" ca="1" si="5"/>
        <v/>
      </c>
      <c r="U11" s="17" t="str">
        <f t="shared" ca="1" si="5"/>
        <v/>
      </c>
      <c r="V11" s="17" t="str">
        <f t="shared" ca="1" si="5"/>
        <v/>
      </c>
      <c r="W11" s="17" t="str">
        <f t="shared" ca="1" si="5"/>
        <v/>
      </c>
      <c r="X11" s="17" t="str">
        <f t="shared" ca="1" si="5"/>
        <v/>
      </c>
      <c r="Y11" s="17" t="str">
        <f t="shared" ca="1" si="5"/>
        <v/>
      </c>
      <c r="Z11" s="17" t="str">
        <f t="shared" ca="1" si="5"/>
        <v/>
      </c>
      <c r="AA11" s="17" t="str">
        <f t="shared" ca="1" si="5"/>
        <v/>
      </c>
      <c r="AB11" s="17" t="str">
        <f t="shared" ca="1" si="5"/>
        <v/>
      </c>
      <c r="AC11" s="17" t="str">
        <f t="shared" ref="AC11:AL15" ca="1" si="6">IF(AND($D11="Goal",AC$7&gt;=$F11,AC$7&lt;=$F11+$G11-1),2,IF(AND($D11="Milestone",AC$7&gt;=$F11,AC$7&lt;=$F11+$G11-1),1,""))</f>
        <v/>
      </c>
      <c r="AD11" s="17" t="str">
        <f t="shared" ca="1" si="6"/>
        <v/>
      </c>
      <c r="AE11" s="17" t="str">
        <f t="shared" ca="1" si="6"/>
        <v/>
      </c>
      <c r="AF11" s="17" t="str">
        <f t="shared" ca="1" si="6"/>
        <v/>
      </c>
      <c r="AG11" s="17" t="str">
        <f t="shared" ca="1" si="6"/>
        <v/>
      </c>
      <c r="AH11" s="17" t="str">
        <f t="shared" ca="1" si="6"/>
        <v/>
      </c>
      <c r="AI11" s="17" t="str">
        <f t="shared" ca="1" si="6"/>
        <v/>
      </c>
      <c r="AJ11" s="17" t="str">
        <f t="shared" ca="1" si="6"/>
        <v/>
      </c>
      <c r="AK11" s="17" t="str">
        <f t="shared" ca="1" si="6"/>
        <v/>
      </c>
      <c r="AL11" s="17" t="str">
        <f t="shared" ca="1" si="6"/>
        <v/>
      </c>
      <c r="AM11" s="17" t="str">
        <f t="shared" ref="AM11:AV15" ca="1" si="7">IF(AND($D11="Goal",AM$7&gt;=$F11,AM$7&lt;=$F11+$G11-1),2,IF(AND($D11="Milestone",AM$7&gt;=$F11,AM$7&lt;=$F11+$G11-1),1,""))</f>
        <v/>
      </c>
      <c r="AN11" s="17" t="str">
        <f t="shared" ca="1" si="7"/>
        <v/>
      </c>
      <c r="AO11" s="17" t="str">
        <f t="shared" ca="1" si="7"/>
        <v/>
      </c>
      <c r="AP11" s="17" t="str">
        <f t="shared" ca="1" si="7"/>
        <v/>
      </c>
      <c r="AQ11" s="17" t="str">
        <f t="shared" ca="1" si="7"/>
        <v/>
      </c>
      <c r="AR11" s="17" t="str">
        <f t="shared" ca="1" si="7"/>
        <v/>
      </c>
      <c r="AS11" s="17" t="str">
        <f t="shared" ca="1" si="7"/>
        <v/>
      </c>
      <c r="AT11" s="17" t="str">
        <f t="shared" ca="1" si="7"/>
        <v/>
      </c>
      <c r="AU11" s="17" t="str">
        <f t="shared" ca="1" si="7"/>
        <v/>
      </c>
      <c r="AV11" s="17" t="str">
        <f t="shared" ca="1" si="7"/>
        <v/>
      </c>
      <c r="AW11" s="17" t="str">
        <f t="shared" ref="AW11:BF15" ca="1" si="8">IF(AND($D11="Goal",AW$7&gt;=$F11,AW$7&lt;=$F11+$G11-1),2,IF(AND($D11="Milestone",AW$7&gt;=$F11,AW$7&lt;=$F11+$G11-1),1,""))</f>
        <v/>
      </c>
      <c r="AX11" s="17" t="str">
        <f t="shared" ca="1" si="8"/>
        <v/>
      </c>
      <c r="AY11" s="17" t="str">
        <f t="shared" ca="1" si="8"/>
        <v/>
      </c>
      <c r="AZ11" s="17" t="str">
        <f t="shared" ca="1" si="8"/>
        <v/>
      </c>
      <c r="BA11" s="17" t="str">
        <f t="shared" ca="1" si="8"/>
        <v/>
      </c>
      <c r="BB11" s="17" t="str">
        <f t="shared" ca="1" si="8"/>
        <v/>
      </c>
      <c r="BC11" s="17" t="str">
        <f t="shared" ca="1" si="8"/>
        <v/>
      </c>
      <c r="BD11" s="17" t="str">
        <f t="shared" ca="1" si="8"/>
        <v/>
      </c>
      <c r="BE11" s="17" t="str">
        <f t="shared" ca="1" si="8"/>
        <v/>
      </c>
      <c r="BF11" s="17" t="str">
        <f t="shared" ca="1" si="8"/>
        <v/>
      </c>
      <c r="BG11" s="17" t="str">
        <f t="shared" ref="BG11:BL15" ca="1" si="9">IF(AND($D11="Goal",BG$7&gt;=$F11,BG$7&lt;=$F11+$G11-1),2,IF(AND($D11="Milestone",BG$7&gt;=$F11,BG$7&lt;=$F11+$G11-1),1,""))</f>
        <v/>
      </c>
      <c r="BH11" s="17" t="str">
        <f t="shared" ca="1" si="9"/>
        <v/>
      </c>
      <c r="BI11" s="17" t="str">
        <f t="shared" ca="1" si="9"/>
        <v/>
      </c>
      <c r="BJ11" s="17" t="str">
        <f t="shared" ca="1" si="9"/>
        <v/>
      </c>
      <c r="BK11" s="17" t="str">
        <f t="shared" ca="1" si="9"/>
        <v/>
      </c>
      <c r="BL11" s="17" t="str">
        <f t="shared" ca="1" si="9"/>
        <v/>
      </c>
      <c r="BP11" s="19"/>
    </row>
    <row r="12" spans="1:68" s="1" customFormat="1" ht="40.15" customHeight="1" x14ac:dyDescent="0.35">
      <c r="A12" s="10"/>
      <c r="B12" s="23" t="s">
        <v>25</v>
      </c>
      <c r="C12" s="23"/>
      <c r="D12" s="20" t="s">
        <v>36</v>
      </c>
      <c r="E12" s="20"/>
      <c r="F12" s="21"/>
      <c r="G12" s="22"/>
      <c r="H12" s="20"/>
      <c r="I12" s="17" t="str">
        <f t="shared" ca="1" si="4"/>
        <v/>
      </c>
      <c r="J12" s="17" t="str">
        <f t="shared" ca="1" si="4"/>
        <v/>
      </c>
      <c r="K12" s="17" t="str">
        <f t="shared" ca="1" si="4"/>
        <v/>
      </c>
      <c r="L12" s="17" t="str">
        <f t="shared" ca="1" si="4"/>
        <v/>
      </c>
      <c r="M12" s="17" t="str">
        <f t="shared" ca="1" si="4"/>
        <v/>
      </c>
      <c r="N12" s="17" t="str">
        <f t="shared" ca="1" si="4"/>
        <v/>
      </c>
      <c r="O12" s="17" t="str">
        <f t="shared" ca="1" si="4"/>
        <v/>
      </c>
      <c r="P12" s="17" t="str">
        <f t="shared" ca="1" si="4"/>
        <v/>
      </c>
      <c r="Q12" s="17" t="str">
        <f t="shared" ca="1" si="4"/>
        <v/>
      </c>
      <c r="R12" s="17" t="str">
        <f t="shared" ca="1" si="4"/>
        <v/>
      </c>
      <c r="S12" s="17" t="str">
        <f t="shared" ca="1" si="5"/>
        <v/>
      </c>
      <c r="T12" s="17" t="str">
        <f t="shared" ca="1" si="5"/>
        <v/>
      </c>
      <c r="U12" s="17" t="str">
        <f t="shared" ca="1" si="5"/>
        <v/>
      </c>
      <c r="V12" s="17" t="str">
        <f t="shared" ca="1" si="5"/>
        <v/>
      </c>
      <c r="W12" s="17" t="str">
        <f t="shared" ca="1" si="5"/>
        <v/>
      </c>
      <c r="X12" s="17" t="str">
        <f t="shared" ca="1" si="5"/>
        <v/>
      </c>
      <c r="Y12" s="17" t="str">
        <f t="shared" ca="1" si="5"/>
        <v/>
      </c>
      <c r="Z12" s="17" t="str">
        <f t="shared" ca="1" si="5"/>
        <v/>
      </c>
      <c r="AA12" s="17" t="str">
        <f t="shared" ca="1" si="5"/>
        <v/>
      </c>
      <c r="AB12" s="17" t="str">
        <f t="shared" ca="1" si="5"/>
        <v/>
      </c>
      <c r="AC12" s="17" t="str">
        <f t="shared" ca="1" si="6"/>
        <v/>
      </c>
      <c r="AD12" s="17" t="str">
        <f t="shared" ca="1" si="6"/>
        <v/>
      </c>
      <c r="AE12" s="17" t="str">
        <f t="shared" ca="1" si="6"/>
        <v/>
      </c>
      <c r="AF12" s="17" t="str">
        <f t="shared" ca="1" si="6"/>
        <v/>
      </c>
      <c r="AG12" s="17" t="str">
        <f t="shared" ca="1" si="6"/>
        <v/>
      </c>
      <c r="AH12" s="17" t="str">
        <f t="shared" ca="1" si="6"/>
        <v/>
      </c>
      <c r="AI12" s="17" t="str">
        <f t="shared" ca="1" si="6"/>
        <v/>
      </c>
      <c r="AJ12" s="17" t="str">
        <f t="shared" ca="1" si="6"/>
        <v/>
      </c>
      <c r="AK12" s="17" t="str">
        <f t="shared" ca="1" si="6"/>
        <v/>
      </c>
      <c r="AL12" s="17" t="str">
        <f t="shared" ca="1" si="6"/>
        <v/>
      </c>
      <c r="AM12" s="17" t="str">
        <f t="shared" ca="1" si="7"/>
        <v/>
      </c>
      <c r="AN12" s="17" t="str">
        <f t="shared" ca="1" si="7"/>
        <v/>
      </c>
      <c r="AO12" s="17" t="str">
        <f t="shared" ca="1" si="7"/>
        <v/>
      </c>
      <c r="AP12" s="17" t="str">
        <f t="shared" ca="1" si="7"/>
        <v/>
      </c>
      <c r="AQ12" s="17" t="str">
        <f t="shared" ca="1" si="7"/>
        <v/>
      </c>
      <c r="AR12" s="17" t="str">
        <f t="shared" ca="1" si="7"/>
        <v/>
      </c>
      <c r="AS12" s="17" t="str">
        <f t="shared" ca="1" si="7"/>
        <v/>
      </c>
      <c r="AT12" s="17" t="str">
        <f t="shared" ca="1" si="7"/>
        <v/>
      </c>
      <c r="AU12" s="17" t="str">
        <f t="shared" ca="1" si="7"/>
        <v/>
      </c>
      <c r="AV12" s="17" t="str">
        <f t="shared" ca="1" si="7"/>
        <v/>
      </c>
      <c r="AW12" s="17" t="str">
        <f t="shared" ca="1" si="8"/>
        <v/>
      </c>
      <c r="AX12" s="17" t="str">
        <f t="shared" ca="1" si="8"/>
        <v/>
      </c>
      <c r="AY12" s="17" t="str">
        <f t="shared" ca="1" si="8"/>
        <v/>
      </c>
      <c r="AZ12" s="17" t="str">
        <f t="shared" ca="1" si="8"/>
        <v/>
      </c>
      <c r="BA12" s="17" t="str">
        <f t="shared" ca="1" si="8"/>
        <v/>
      </c>
      <c r="BB12" s="17" t="str">
        <f t="shared" ca="1" si="8"/>
        <v/>
      </c>
      <c r="BC12" s="17" t="str">
        <f t="shared" ca="1" si="8"/>
        <v/>
      </c>
      <c r="BD12" s="17" t="str">
        <f t="shared" ca="1" si="8"/>
        <v/>
      </c>
      <c r="BE12" s="17" t="str">
        <f t="shared" ca="1" si="8"/>
        <v/>
      </c>
      <c r="BF12" s="17" t="str">
        <f t="shared" ca="1" si="8"/>
        <v/>
      </c>
      <c r="BG12" s="17" t="str">
        <f t="shared" ca="1" si="9"/>
        <v/>
      </c>
      <c r="BH12" s="17" t="str">
        <f t="shared" ca="1" si="9"/>
        <v/>
      </c>
      <c r="BI12" s="17" t="str">
        <f t="shared" ca="1" si="9"/>
        <v/>
      </c>
      <c r="BJ12" s="17" t="str">
        <f t="shared" ca="1" si="9"/>
        <v/>
      </c>
      <c r="BK12" s="17" t="str">
        <f t="shared" ca="1" si="9"/>
        <v/>
      </c>
      <c r="BL12" s="17" t="str">
        <f t="shared" ca="1" si="9"/>
        <v/>
      </c>
    </row>
    <row r="13" spans="1:68" s="1" customFormat="1" ht="40.15" customHeight="1" x14ac:dyDescent="0.35">
      <c r="A13" s="9"/>
      <c r="B13" s="23"/>
      <c r="C13" s="23"/>
      <c r="D13" s="20"/>
      <c r="E13" s="20"/>
      <c r="F13" s="21"/>
      <c r="G13" s="22"/>
      <c r="H13" s="20"/>
      <c r="I13" s="17" t="str">
        <f t="shared" ca="1" si="4"/>
        <v/>
      </c>
      <c r="J13" s="17" t="str">
        <f t="shared" ca="1" si="4"/>
        <v/>
      </c>
      <c r="K13" s="17" t="str">
        <f t="shared" ca="1" si="4"/>
        <v/>
      </c>
      <c r="L13" s="17" t="str">
        <f t="shared" ca="1" si="4"/>
        <v/>
      </c>
      <c r="M13" s="17" t="str">
        <f t="shared" ca="1" si="4"/>
        <v/>
      </c>
      <c r="N13" s="17" t="str">
        <f t="shared" ca="1" si="4"/>
        <v/>
      </c>
      <c r="O13" s="17" t="str">
        <f t="shared" ca="1" si="4"/>
        <v/>
      </c>
      <c r="P13" s="17" t="str">
        <f t="shared" ca="1" si="4"/>
        <v/>
      </c>
      <c r="Q13" s="17" t="str">
        <f t="shared" ca="1" si="4"/>
        <v/>
      </c>
      <c r="R13" s="17" t="str">
        <f t="shared" ca="1" si="4"/>
        <v/>
      </c>
      <c r="S13" s="17" t="str">
        <f t="shared" ca="1" si="5"/>
        <v/>
      </c>
      <c r="T13" s="17" t="str">
        <f t="shared" ca="1" si="5"/>
        <v/>
      </c>
      <c r="U13" s="17" t="str">
        <f t="shared" ca="1" si="5"/>
        <v/>
      </c>
      <c r="V13" s="17" t="str">
        <f t="shared" ca="1" si="5"/>
        <v/>
      </c>
      <c r="W13" s="17" t="str">
        <f t="shared" ca="1" si="5"/>
        <v/>
      </c>
      <c r="X13" s="17" t="str">
        <f t="shared" ca="1" si="5"/>
        <v/>
      </c>
      <c r="Y13" s="17" t="str">
        <f t="shared" ca="1" si="5"/>
        <v/>
      </c>
      <c r="Z13" s="17" t="str">
        <f t="shared" ca="1" si="5"/>
        <v/>
      </c>
      <c r="AA13" s="17" t="str">
        <f t="shared" ca="1" si="5"/>
        <v/>
      </c>
      <c r="AB13" s="17" t="str">
        <f t="shared" ca="1" si="5"/>
        <v/>
      </c>
      <c r="AC13" s="17" t="str">
        <f t="shared" ca="1" si="6"/>
        <v/>
      </c>
      <c r="AD13" s="17" t="str">
        <f t="shared" ca="1" si="6"/>
        <v/>
      </c>
      <c r="AE13" s="17" t="str">
        <f t="shared" ca="1" si="6"/>
        <v/>
      </c>
      <c r="AF13" s="17" t="str">
        <f t="shared" ca="1" si="6"/>
        <v/>
      </c>
      <c r="AG13" s="17" t="str">
        <f t="shared" ca="1" si="6"/>
        <v/>
      </c>
      <c r="AH13" s="17" t="str">
        <f t="shared" ca="1" si="6"/>
        <v/>
      </c>
      <c r="AI13" s="17" t="str">
        <f t="shared" ca="1" si="6"/>
        <v/>
      </c>
      <c r="AJ13" s="17" t="str">
        <f t="shared" ca="1" si="6"/>
        <v/>
      </c>
      <c r="AK13" s="17" t="str">
        <f t="shared" ca="1" si="6"/>
        <v/>
      </c>
      <c r="AL13" s="17" t="str">
        <f t="shared" ca="1" si="6"/>
        <v/>
      </c>
      <c r="AM13" s="17" t="str">
        <f t="shared" ca="1" si="7"/>
        <v/>
      </c>
      <c r="AN13" s="17" t="str">
        <f t="shared" ca="1" si="7"/>
        <v/>
      </c>
      <c r="AO13" s="17" t="str">
        <f t="shared" ca="1" si="7"/>
        <v/>
      </c>
      <c r="AP13" s="17" t="str">
        <f t="shared" ca="1" si="7"/>
        <v/>
      </c>
      <c r="AQ13" s="17" t="str">
        <f t="shared" ca="1" si="7"/>
        <v/>
      </c>
      <c r="AR13" s="17" t="str">
        <f t="shared" ca="1" si="7"/>
        <v/>
      </c>
      <c r="AS13" s="17" t="str">
        <f t="shared" ca="1" si="7"/>
        <v/>
      </c>
      <c r="AT13" s="17" t="str">
        <f t="shared" ca="1" si="7"/>
        <v/>
      </c>
      <c r="AU13" s="17" t="str">
        <f t="shared" ca="1" si="7"/>
        <v/>
      </c>
      <c r="AV13" s="17" t="str">
        <f t="shared" ca="1" si="7"/>
        <v/>
      </c>
      <c r="AW13" s="17" t="str">
        <f t="shared" ca="1" si="8"/>
        <v/>
      </c>
      <c r="AX13" s="17" t="str">
        <f t="shared" ca="1" si="8"/>
        <v/>
      </c>
      <c r="AY13" s="17" t="str">
        <f t="shared" ca="1" si="8"/>
        <v/>
      </c>
      <c r="AZ13" s="17" t="str">
        <f t="shared" ca="1" si="8"/>
        <v/>
      </c>
      <c r="BA13" s="17" t="str">
        <f t="shared" ca="1" si="8"/>
        <v/>
      </c>
      <c r="BB13" s="17" t="str">
        <f t="shared" ca="1" si="8"/>
        <v/>
      </c>
      <c r="BC13" s="17" t="str">
        <f t="shared" ca="1" si="8"/>
        <v/>
      </c>
      <c r="BD13" s="17" t="str">
        <f t="shared" ca="1" si="8"/>
        <v/>
      </c>
      <c r="BE13" s="17" t="str">
        <f t="shared" ca="1" si="8"/>
        <v/>
      </c>
      <c r="BF13" s="17" t="str">
        <f t="shared" ca="1" si="8"/>
        <v/>
      </c>
      <c r="BG13" s="17" t="str">
        <f t="shared" ca="1" si="9"/>
        <v/>
      </c>
      <c r="BH13" s="17" t="str">
        <f t="shared" ca="1" si="9"/>
        <v/>
      </c>
      <c r="BI13" s="17" t="str">
        <f t="shared" ca="1" si="9"/>
        <v/>
      </c>
      <c r="BJ13" s="17" t="str">
        <f t="shared" ca="1" si="9"/>
        <v/>
      </c>
      <c r="BK13" s="17" t="str">
        <f t="shared" ca="1" si="9"/>
        <v/>
      </c>
      <c r="BL13" s="17" t="str">
        <f t="shared" ca="1" si="9"/>
        <v/>
      </c>
    </row>
    <row r="14" spans="1:68" s="1" customFormat="1" ht="40.15" customHeight="1" x14ac:dyDescent="0.35">
      <c r="A14" s="10"/>
      <c r="B14" s="77" t="s">
        <v>17</v>
      </c>
      <c r="C14" s="67"/>
      <c r="D14" s="20"/>
      <c r="E14" s="20"/>
      <c r="F14" s="21"/>
      <c r="G14" s="22"/>
      <c r="H14" s="20"/>
      <c r="I14" s="17" t="str">
        <f t="shared" ca="1" si="4"/>
        <v/>
      </c>
      <c r="J14" s="17" t="str">
        <f t="shared" ca="1" si="4"/>
        <v/>
      </c>
      <c r="K14" s="17" t="str">
        <f t="shared" ca="1" si="4"/>
        <v/>
      </c>
      <c r="L14" s="17" t="str">
        <f t="shared" ca="1" si="4"/>
        <v/>
      </c>
      <c r="M14" s="17" t="str">
        <f t="shared" ca="1" si="4"/>
        <v/>
      </c>
      <c r="N14" s="17" t="str">
        <f t="shared" ca="1" si="4"/>
        <v/>
      </c>
      <c r="O14" s="17" t="str">
        <f t="shared" ca="1" si="4"/>
        <v/>
      </c>
      <c r="P14" s="17" t="str">
        <f t="shared" ca="1" si="4"/>
        <v/>
      </c>
      <c r="Q14" s="17" t="str">
        <f t="shared" ca="1" si="4"/>
        <v/>
      </c>
      <c r="R14" s="17" t="str">
        <f t="shared" ca="1" si="4"/>
        <v/>
      </c>
      <c r="S14" s="17" t="str">
        <f t="shared" ca="1" si="5"/>
        <v/>
      </c>
      <c r="T14" s="17" t="str">
        <f t="shared" ca="1" si="5"/>
        <v/>
      </c>
      <c r="U14" s="17" t="str">
        <f t="shared" ca="1" si="5"/>
        <v/>
      </c>
      <c r="V14" s="17" t="str">
        <f t="shared" ca="1" si="5"/>
        <v/>
      </c>
      <c r="W14" s="17" t="str">
        <f t="shared" ca="1" si="5"/>
        <v/>
      </c>
      <c r="X14" s="17" t="str">
        <f t="shared" ca="1" si="5"/>
        <v/>
      </c>
      <c r="Y14" s="17" t="str">
        <f t="shared" ca="1" si="5"/>
        <v/>
      </c>
      <c r="Z14" s="17" t="str">
        <f t="shared" ca="1" si="5"/>
        <v/>
      </c>
      <c r="AA14" s="17" t="str">
        <f t="shared" ca="1" si="5"/>
        <v/>
      </c>
      <c r="AB14" s="17" t="str">
        <f t="shared" ca="1" si="5"/>
        <v/>
      </c>
      <c r="AC14" s="17" t="str">
        <f t="shared" ca="1" si="6"/>
        <v/>
      </c>
      <c r="AD14" s="17" t="str">
        <f t="shared" ca="1" si="6"/>
        <v/>
      </c>
      <c r="AE14" s="17" t="str">
        <f t="shared" ca="1" si="6"/>
        <v/>
      </c>
      <c r="AF14" s="17" t="str">
        <f t="shared" ca="1" si="6"/>
        <v/>
      </c>
      <c r="AG14" s="17" t="str">
        <f t="shared" ca="1" si="6"/>
        <v/>
      </c>
      <c r="AH14" s="17" t="str">
        <f t="shared" ca="1" si="6"/>
        <v/>
      </c>
      <c r="AI14" s="17" t="str">
        <f t="shared" ca="1" si="6"/>
        <v/>
      </c>
      <c r="AJ14" s="17" t="str">
        <f t="shared" ca="1" si="6"/>
        <v/>
      </c>
      <c r="AK14" s="17" t="str">
        <f t="shared" ca="1" si="6"/>
        <v/>
      </c>
      <c r="AL14" s="17" t="str">
        <f t="shared" ca="1" si="6"/>
        <v/>
      </c>
      <c r="AM14" s="17" t="str">
        <f t="shared" ca="1" si="7"/>
        <v/>
      </c>
      <c r="AN14" s="17" t="str">
        <f t="shared" ca="1" si="7"/>
        <v/>
      </c>
      <c r="AO14" s="17" t="str">
        <f t="shared" ca="1" si="7"/>
        <v/>
      </c>
      <c r="AP14" s="17" t="str">
        <f t="shared" ca="1" si="7"/>
        <v/>
      </c>
      <c r="AQ14" s="17" t="str">
        <f t="shared" ca="1" si="7"/>
        <v/>
      </c>
      <c r="AR14" s="17" t="str">
        <f t="shared" ca="1" si="7"/>
        <v/>
      </c>
      <c r="AS14" s="17" t="str">
        <f t="shared" ca="1" si="7"/>
        <v/>
      </c>
      <c r="AT14" s="17" t="str">
        <f t="shared" ca="1" si="7"/>
        <v/>
      </c>
      <c r="AU14" s="17" t="str">
        <f t="shared" ca="1" si="7"/>
        <v/>
      </c>
      <c r="AV14" s="17" t="str">
        <f t="shared" ca="1" si="7"/>
        <v/>
      </c>
      <c r="AW14" s="17" t="str">
        <f t="shared" ca="1" si="8"/>
        <v/>
      </c>
      <c r="AX14" s="17" t="str">
        <f t="shared" ca="1" si="8"/>
        <v/>
      </c>
      <c r="AY14" s="17" t="str">
        <f t="shared" ca="1" si="8"/>
        <v/>
      </c>
      <c r="AZ14" s="17" t="str">
        <f t="shared" ca="1" si="8"/>
        <v/>
      </c>
      <c r="BA14" s="17" t="str">
        <f t="shared" ca="1" si="8"/>
        <v/>
      </c>
      <c r="BB14" s="17" t="str">
        <f t="shared" ca="1" si="8"/>
        <v/>
      </c>
      <c r="BC14" s="17" t="str">
        <f t="shared" ca="1" si="8"/>
        <v/>
      </c>
      <c r="BD14" s="17" t="str">
        <f t="shared" ca="1" si="8"/>
        <v/>
      </c>
      <c r="BE14" s="17" t="str">
        <f t="shared" ca="1" si="8"/>
        <v/>
      </c>
      <c r="BF14" s="17" t="str">
        <f t="shared" ca="1" si="8"/>
        <v/>
      </c>
      <c r="BG14" s="17" t="str">
        <f t="shared" ca="1" si="9"/>
        <v/>
      </c>
      <c r="BH14" s="17" t="str">
        <f t="shared" ca="1" si="9"/>
        <v/>
      </c>
      <c r="BI14" s="17" t="str">
        <f t="shared" ca="1" si="9"/>
        <v/>
      </c>
      <c r="BJ14" s="17" t="str">
        <f t="shared" ca="1" si="9"/>
        <v/>
      </c>
      <c r="BK14" s="17" t="str">
        <f t="shared" ca="1" si="9"/>
        <v/>
      </c>
      <c r="BL14" s="17" t="str">
        <f t="shared" ca="1" si="9"/>
        <v/>
      </c>
    </row>
    <row r="15" spans="1:68" s="1" customFormat="1" ht="40.15" customHeight="1" x14ac:dyDescent="0.35">
      <c r="A15" s="10"/>
      <c r="B15" s="76" t="s">
        <v>40</v>
      </c>
      <c r="C15" s="23"/>
      <c r="D15" s="20"/>
      <c r="E15" s="20" t="s">
        <v>34</v>
      </c>
      <c r="F15" s="21"/>
      <c r="G15" s="22"/>
      <c r="H15" s="20"/>
      <c r="I15" s="17" t="str">
        <f t="shared" ca="1" si="4"/>
        <v/>
      </c>
      <c r="J15" s="17" t="str">
        <f t="shared" ca="1" si="4"/>
        <v/>
      </c>
      <c r="K15" s="17" t="str">
        <f t="shared" ca="1" si="4"/>
        <v/>
      </c>
      <c r="L15" s="17" t="str">
        <f t="shared" ca="1" si="4"/>
        <v/>
      </c>
      <c r="M15" s="17" t="str">
        <f t="shared" ca="1" si="4"/>
        <v/>
      </c>
      <c r="N15" s="17" t="str">
        <f t="shared" ca="1" si="4"/>
        <v/>
      </c>
      <c r="O15" s="17" t="str">
        <f t="shared" ca="1" si="4"/>
        <v/>
      </c>
      <c r="P15" s="17" t="str">
        <f t="shared" ca="1" si="4"/>
        <v/>
      </c>
      <c r="Q15" s="17" t="str">
        <f t="shared" ca="1" si="4"/>
        <v/>
      </c>
      <c r="R15" s="17" t="str">
        <f t="shared" ca="1" si="4"/>
        <v/>
      </c>
      <c r="S15" s="17" t="str">
        <f t="shared" ca="1" si="5"/>
        <v/>
      </c>
      <c r="T15" s="17" t="str">
        <f t="shared" ca="1" si="5"/>
        <v/>
      </c>
      <c r="U15" s="17" t="str">
        <f t="shared" ca="1" si="5"/>
        <v/>
      </c>
      <c r="V15" s="17" t="str">
        <f t="shared" ca="1" si="5"/>
        <v/>
      </c>
      <c r="W15" s="17" t="str">
        <f t="shared" ca="1" si="5"/>
        <v/>
      </c>
      <c r="X15" s="17" t="str">
        <f t="shared" ca="1" si="5"/>
        <v/>
      </c>
      <c r="Y15" s="17" t="str">
        <f t="shared" ca="1" si="5"/>
        <v/>
      </c>
      <c r="Z15" s="17" t="str">
        <f t="shared" ca="1" si="5"/>
        <v/>
      </c>
      <c r="AA15" s="17" t="str">
        <f t="shared" ca="1" si="5"/>
        <v/>
      </c>
      <c r="AB15" s="17" t="str">
        <f t="shared" ca="1" si="5"/>
        <v/>
      </c>
      <c r="AC15" s="17" t="str">
        <f t="shared" ca="1" si="6"/>
        <v/>
      </c>
      <c r="AD15" s="17" t="str">
        <f t="shared" ca="1" si="6"/>
        <v/>
      </c>
      <c r="AE15" s="17" t="str">
        <f t="shared" ca="1" si="6"/>
        <v/>
      </c>
      <c r="AF15" s="17" t="str">
        <f t="shared" ca="1" si="6"/>
        <v/>
      </c>
      <c r="AG15" s="17" t="str">
        <f t="shared" ca="1" si="6"/>
        <v/>
      </c>
      <c r="AH15" s="17" t="str">
        <f t="shared" ca="1" si="6"/>
        <v/>
      </c>
      <c r="AI15" s="17" t="str">
        <f t="shared" ca="1" si="6"/>
        <v/>
      </c>
      <c r="AJ15" s="17" t="str">
        <f t="shared" ca="1" si="6"/>
        <v/>
      </c>
      <c r="AK15" s="17" t="str">
        <f t="shared" ca="1" si="6"/>
        <v/>
      </c>
      <c r="AL15" s="17" t="str">
        <f t="shared" ca="1" si="6"/>
        <v/>
      </c>
      <c r="AM15" s="17" t="str">
        <f t="shared" ca="1" si="7"/>
        <v/>
      </c>
      <c r="AN15" s="17" t="str">
        <f t="shared" ca="1" si="7"/>
        <v/>
      </c>
      <c r="AO15" s="17" t="str">
        <f t="shared" ca="1" si="7"/>
        <v/>
      </c>
      <c r="AP15" s="17" t="str">
        <f t="shared" ca="1" si="7"/>
        <v/>
      </c>
      <c r="AQ15" s="17" t="str">
        <f t="shared" ca="1" si="7"/>
        <v/>
      </c>
      <c r="AR15" s="17" t="str">
        <f t="shared" ca="1" si="7"/>
        <v/>
      </c>
      <c r="AS15" s="17" t="str">
        <f t="shared" ca="1" si="7"/>
        <v/>
      </c>
      <c r="AT15" s="17" t="str">
        <f t="shared" ca="1" si="7"/>
        <v/>
      </c>
      <c r="AU15" s="17" t="str">
        <f t="shared" ca="1" si="7"/>
        <v/>
      </c>
      <c r="AV15" s="17" t="str">
        <f t="shared" ca="1" si="7"/>
        <v/>
      </c>
      <c r="AW15" s="17" t="str">
        <f t="shared" ca="1" si="8"/>
        <v/>
      </c>
      <c r="AX15" s="17" t="str">
        <f t="shared" ca="1" si="8"/>
        <v/>
      </c>
      <c r="AY15" s="17" t="str">
        <f t="shared" ca="1" si="8"/>
        <v/>
      </c>
      <c r="AZ15" s="17" t="str">
        <f t="shared" ca="1" si="8"/>
        <v/>
      </c>
      <c r="BA15" s="17" t="str">
        <f t="shared" ca="1" si="8"/>
        <v/>
      </c>
      <c r="BB15" s="17" t="str">
        <f t="shared" ca="1" si="8"/>
        <v/>
      </c>
      <c r="BC15" s="17" t="str">
        <f t="shared" ca="1" si="8"/>
        <v/>
      </c>
      <c r="BD15" s="17" t="str">
        <f t="shared" ca="1" si="8"/>
        <v/>
      </c>
      <c r="BE15" s="17" t="str">
        <f t="shared" ca="1" si="8"/>
        <v/>
      </c>
      <c r="BF15" s="17" t="str">
        <f t="shared" ca="1" si="8"/>
        <v/>
      </c>
      <c r="BG15" s="17" t="str">
        <f t="shared" ca="1" si="9"/>
        <v/>
      </c>
      <c r="BH15" s="17" t="str">
        <f t="shared" ca="1" si="9"/>
        <v/>
      </c>
      <c r="BI15" s="17" t="str">
        <f t="shared" ca="1" si="9"/>
        <v/>
      </c>
      <c r="BJ15" s="17" t="str">
        <f t="shared" ca="1" si="9"/>
        <v/>
      </c>
      <c r="BK15" s="17" t="str">
        <f t="shared" ca="1" si="9"/>
        <v/>
      </c>
      <c r="BL15" s="17" t="str">
        <f t="shared" ca="1" si="9"/>
        <v/>
      </c>
    </row>
    <row r="16" spans="1:68" s="1" customFormat="1" ht="40.15" customHeight="1" x14ac:dyDescent="0.35">
      <c r="A16" s="10"/>
      <c r="B16" s="76" t="s">
        <v>35</v>
      </c>
      <c r="C16" s="23"/>
      <c r="D16" s="20"/>
      <c r="E16" s="20" t="s">
        <v>34</v>
      </c>
      <c r="F16" s="21"/>
      <c r="G16" s="22"/>
      <c r="H16" s="20"/>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 customFormat="1" ht="40.15" customHeight="1" x14ac:dyDescent="0.35">
      <c r="A17" s="10"/>
      <c r="B17" s="76" t="s">
        <v>41</v>
      </c>
      <c r="C17" s="23"/>
      <c r="D17" s="20"/>
      <c r="E17" s="20" t="s">
        <v>34</v>
      </c>
      <c r="F17" s="21"/>
      <c r="G17" s="22"/>
      <c r="H17" s="20"/>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 customFormat="1" ht="40.15" customHeight="1" x14ac:dyDescent="0.35">
      <c r="A18" s="9"/>
      <c r="B18" s="76" t="s">
        <v>69</v>
      </c>
      <c r="C18" s="23"/>
      <c r="D18" s="20"/>
      <c r="E18" s="20" t="s">
        <v>34</v>
      </c>
      <c r="F18" s="21"/>
      <c r="G18" s="22"/>
      <c r="H18" s="20"/>
      <c r="I18" s="17" t="str">
        <f t="shared" ref="I18:R30" ca="1" si="10">IF(AND($D18="Goal",I$7&gt;=$F18,I$7&lt;=$F18+$G18-1),2,IF(AND($D18="Milestone",I$7&gt;=$F18,I$7&lt;=$F18+$G18-1),1,""))</f>
        <v/>
      </c>
      <c r="J18" s="17" t="str">
        <f t="shared" ca="1" si="10"/>
        <v/>
      </c>
      <c r="K18" s="17" t="str">
        <f t="shared" ca="1" si="10"/>
        <v/>
      </c>
      <c r="L18" s="17" t="str">
        <f t="shared" ca="1" si="10"/>
        <v/>
      </c>
      <c r="M18" s="17" t="str">
        <f t="shared" ca="1" si="10"/>
        <v/>
      </c>
      <c r="N18" s="17" t="str">
        <f t="shared" ca="1" si="10"/>
        <v/>
      </c>
      <c r="O18" s="17" t="str">
        <f t="shared" ca="1" si="10"/>
        <v/>
      </c>
      <c r="P18" s="17" t="str">
        <f t="shared" ca="1" si="10"/>
        <v/>
      </c>
      <c r="Q18" s="17" t="str">
        <f t="shared" ca="1" si="10"/>
        <v/>
      </c>
      <c r="R18" s="17" t="str">
        <f t="shared" ca="1" si="10"/>
        <v/>
      </c>
      <c r="S18" s="17" t="str">
        <f t="shared" ref="S18:AB30" ca="1" si="11">IF(AND($D18="Goal",S$7&gt;=$F18,S$7&lt;=$F18+$G18-1),2,IF(AND($D18="Milestone",S$7&gt;=$F18,S$7&lt;=$F18+$G18-1),1,""))</f>
        <v/>
      </c>
      <c r="T18" s="17" t="str">
        <f t="shared" ca="1" si="11"/>
        <v/>
      </c>
      <c r="U18" s="17" t="str">
        <f t="shared" ca="1" si="11"/>
        <v/>
      </c>
      <c r="V18" s="17" t="str">
        <f t="shared" ca="1" si="11"/>
        <v/>
      </c>
      <c r="W18" s="17" t="str">
        <f t="shared" ca="1" si="11"/>
        <v/>
      </c>
      <c r="X18" s="17" t="str">
        <f t="shared" ca="1" si="11"/>
        <v/>
      </c>
      <c r="Y18" s="17" t="str">
        <f t="shared" ca="1" si="11"/>
        <v/>
      </c>
      <c r="Z18" s="17" t="str">
        <f t="shared" ca="1" si="11"/>
        <v/>
      </c>
      <c r="AA18" s="17" t="str">
        <f t="shared" ca="1" si="11"/>
        <v/>
      </c>
      <c r="AB18" s="17" t="str">
        <f t="shared" ca="1" si="11"/>
        <v/>
      </c>
      <c r="AC18" s="17" t="str">
        <f t="shared" ref="AC18:AL30" ca="1" si="12">IF(AND($D18="Goal",AC$7&gt;=$F18,AC$7&lt;=$F18+$G18-1),2,IF(AND($D18="Milestone",AC$7&gt;=$F18,AC$7&lt;=$F18+$G18-1),1,""))</f>
        <v/>
      </c>
      <c r="AD18" s="17" t="str">
        <f t="shared" ca="1" si="12"/>
        <v/>
      </c>
      <c r="AE18" s="17" t="str">
        <f t="shared" ca="1" si="12"/>
        <v/>
      </c>
      <c r="AF18" s="17" t="str">
        <f t="shared" ca="1" si="12"/>
        <v/>
      </c>
      <c r="AG18" s="17" t="str">
        <f t="shared" ca="1" si="12"/>
        <v/>
      </c>
      <c r="AH18" s="17" t="str">
        <f t="shared" ca="1" si="12"/>
        <v/>
      </c>
      <c r="AI18" s="17" t="str">
        <f t="shared" ca="1" si="12"/>
        <v/>
      </c>
      <c r="AJ18" s="17" t="str">
        <f t="shared" ca="1" si="12"/>
        <v/>
      </c>
      <c r="AK18" s="17" t="str">
        <f t="shared" ca="1" si="12"/>
        <v/>
      </c>
      <c r="AL18" s="17" t="str">
        <f t="shared" ca="1" si="12"/>
        <v/>
      </c>
      <c r="AM18" s="17" t="str">
        <f t="shared" ref="AM18:AV30" ca="1" si="13">IF(AND($D18="Goal",AM$7&gt;=$F18,AM$7&lt;=$F18+$G18-1),2,IF(AND($D18="Milestone",AM$7&gt;=$F18,AM$7&lt;=$F18+$G18-1),1,""))</f>
        <v/>
      </c>
      <c r="AN18" s="17" t="str">
        <f t="shared" ca="1" si="13"/>
        <v/>
      </c>
      <c r="AO18" s="17" t="str">
        <f t="shared" ca="1" si="13"/>
        <v/>
      </c>
      <c r="AP18" s="17" t="str">
        <f t="shared" ca="1" si="13"/>
        <v/>
      </c>
      <c r="AQ18" s="17" t="str">
        <f t="shared" ca="1" si="13"/>
        <v/>
      </c>
      <c r="AR18" s="17" t="str">
        <f t="shared" ca="1" si="13"/>
        <v/>
      </c>
      <c r="AS18" s="17" t="str">
        <f t="shared" ca="1" si="13"/>
        <v/>
      </c>
      <c r="AT18" s="17" t="str">
        <f t="shared" ca="1" si="13"/>
        <v/>
      </c>
      <c r="AU18" s="17" t="str">
        <f t="shared" ca="1" si="13"/>
        <v/>
      </c>
      <c r="AV18" s="17" t="str">
        <f t="shared" ca="1" si="13"/>
        <v/>
      </c>
      <c r="AW18" s="17" t="str">
        <f t="shared" ref="AW18:BF30" ca="1" si="14">IF(AND($D18="Goal",AW$7&gt;=$F18,AW$7&lt;=$F18+$G18-1),2,IF(AND($D18="Milestone",AW$7&gt;=$F18,AW$7&lt;=$F18+$G18-1),1,""))</f>
        <v/>
      </c>
      <c r="AX18" s="17" t="str">
        <f t="shared" ca="1" si="14"/>
        <v/>
      </c>
      <c r="AY18" s="17" t="str">
        <f t="shared" ca="1" si="14"/>
        <v/>
      </c>
      <c r="AZ18" s="17" t="str">
        <f t="shared" ca="1" si="14"/>
        <v/>
      </c>
      <c r="BA18" s="17" t="str">
        <f t="shared" ca="1" si="14"/>
        <v/>
      </c>
      <c r="BB18" s="17" t="str">
        <f t="shared" ca="1" si="14"/>
        <v/>
      </c>
      <c r="BC18" s="17" t="str">
        <f t="shared" ca="1" si="14"/>
        <v/>
      </c>
      <c r="BD18" s="17" t="str">
        <f t="shared" ca="1" si="14"/>
        <v/>
      </c>
      <c r="BE18" s="17" t="str">
        <f t="shared" ca="1" si="14"/>
        <v/>
      </c>
      <c r="BF18" s="17" t="str">
        <f t="shared" ca="1" si="14"/>
        <v/>
      </c>
      <c r="BG18" s="17" t="str">
        <f t="shared" ref="BG18:BL30" ca="1" si="15">IF(AND($D18="Goal",BG$7&gt;=$F18,BG$7&lt;=$F18+$G18-1),2,IF(AND($D18="Milestone",BG$7&gt;=$F18,BG$7&lt;=$F18+$G18-1),1,""))</f>
        <v/>
      </c>
      <c r="BH18" s="17" t="str">
        <f t="shared" ca="1" si="15"/>
        <v/>
      </c>
      <c r="BI18" s="17" t="str">
        <f t="shared" ca="1" si="15"/>
        <v/>
      </c>
      <c r="BJ18" s="17" t="str">
        <f t="shared" ca="1" si="15"/>
        <v/>
      </c>
      <c r="BK18" s="17" t="str">
        <f t="shared" ca="1" si="15"/>
        <v/>
      </c>
      <c r="BL18" s="17" t="str">
        <f t="shared" ca="1" si="15"/>
        <v/>
      </c>
    </row>
    <row r="19" spans="1:64" s="1" customFormat="1" ht="40.15" customHeight="1" x14ac:dyDescent="0.35">
      <c r="A19" s="9"/>
      <c r="B19" s="23" t="s">
        <v>33</v>
      </c>
      <c r="C19" s="23"/>
      <c r="D19" s="20"/>
      <c r="E19" s="20" t="s">
        <v>34</v>
      </c>
      <c r="F19" s="21"/>
      <c r="G19" s="22"/>
      <c r="H19" s="20"/>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s="1" customFormat="1" ht="48.25" customHeight="1" x14ac:dyDescent="0.35">
      <c r="A20" s="9"/>
      <c r="B20" s="23" t="s">
        <v>70</v>
      </c>
      <c r="C20" s="23"/>
      <c r="D20" s="20"/>
      <c r="E20" s="20" t="s">
        <v>71</v>
      </c>
      <c r="F20" s="21"/>
      <c r="G20" s="22"/>
      <c r="H20" s="20"/>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s="1" customFormat="1" ht="40.15" customHeight="1" x14ac:dyDescent="0.35">
      <c r="A21" s="9"/>
      <c r="B21" s="23" t="s">
        <v>53</v>
      </c>
      <c r="C21" s="23"/>
      <c r="D21" s="20"/>
      <c r="E21" s="20" t="s">
        <v>54</v>
      </c>
      <c r="F21" s="21"/>
      <c r="G21" s="22"/>
      <c r="H21" s="20"/>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s="1" customFormat="1" ht="40.15" customHeight="1" x14ac:dyDescent="0.35">
      <c r="A22" s="9"/>
      <c r="B22" s="23" t="s">
        <v>44</v>
      </c>
      <c r="C22" s="23"/>
      <c r="D22" s="43"/>
      <c r="E22" s="43" t="s">
        <v>66</v>
      </c>
      <c r="F22" s="21"/>
      <c r="G22" s="22"/>
      <c r="H22" s="20"/>
      <c r="I22" s="17" t="str">
        <f t="shared" ref="I22:AN22" ca="1" si="16">IF(AND($D19="Goal",I$7&gt;=$F22,I$7&lt;=$F22+$G22-1),2,IF(AND($D19="Milestone",I$7&gt;=$F22,I$7&lt;=$F22+$G22-1),1,""))</f>
        <v/>
      </c>
      <c r="J22" s="17" t="str">
        <f t="shared" ca="1" si="16"/>
        <v/>
      </c>
      <c r="K22" s="17" t="str">
        <f t="shared" ca="1" si="16"/>
        <v/>
      </c>
      <c r="L22" s="17" t="str">
        <f t="shared" ca="1" si="16"/>
        <v/>
      </c>
      <c r="M22" s="17" t="str">
        <f t="shared" ca="1" si="16"/>
        <v/>
      </c>
      <c r="N22" s="17" t="str">
        <f t="shared" ca="1" si="16"/>
        <v/>
      </c>
      <c r="O22" s="17" t="str">
        <f t="shared" ca="1" si="16"/>
        <v/>
      </c>
      <c r="P22" s="17" t="str">
        <f t="shared" ca="1" si="16"/>
        <v/>
      </c>
      <c r="Q22" s="17" t="str">
        <f t="shared" ca="1" si="16"/>
        <v/>
      </c>
      <c r="R22" s="17" t="str">
        <f t="shared" ca="1" si="16"/>
        <v/>
      </c>
      <c r="S22" s="17" t="str">
        <f t="shared" ca="1" si="16"/>
        <v/>
      </c>
      <c r="T22" s="17" t="str">
        <f t="shared" ca="1" si="16"/>
        <v/>
      </c>
      <c r="U22" s="17" t="str">
        <f t="shared" ca="1" si="16"/>
        <v/>
      </c>
      <c r="V22" s="17" t="str">
        <f t="shared" ca="1" si="16"/>
        <v/>
      </c>
      <c r="W22" s="17" t="str">
        <f t="shared" ca="1" si="16"/>
        <v/>
      </c>
      <c r="X22" s="17" t="str">
        <f t="shared" ca="1" si="16"/>
        <v/>
      </c>
      <c r="Y22" s="17" t="str">
        <f t="shared" ca="1" si="16"/>
        <v/>
      </c>
      <c r="Z22" s="17" t="str">
        <f t="shared" ca="1" si="16"/>
        <v/>
      </c>
      <c r="AA22" s="17" t="str">
        <f t="shared" ca="1" si="16"/>
        <v/>
      </c>
      <c r="AB22" s="17" t="str">
        <f t="shared" ca="1" si="16"/>
        <v/>
      </c>
      <c r="AC22" s="17" t="str">
        <f t="shared" ca="1" si="16"/>
        <v/>
      </c>
      <c r="AD22" s="17" t="str">
        <f t="shared" ca="1" si="16"/>
        <v/>
      </c>
      <c r="AE22" s="17" t="str">
        <f t="shared" ca="1" si="16"/>
        <v/>
      </c>
      <c r="AF22" s="17" t="str">
        <f t="shared" ca="1" si="16"/>
        <v/>
      </c>
      <c r="AG22" s="17" t="str">
        <f t="shared" ca="1" si="16"/>
        <v/>
      </c>
      <c r="AH22" s="17" t="str">
        <f t="shared" ca="1" si="16"/>
        <v/>
      </c>
      <c r="AI22" s="17" t="str">
        <f t="shared" ca="1" si="16"/>
        <v/>
      </c>
      <c r="AJ22" s="17" t="str">
        <f t="shared" ca="1" si="16"/>
        <v/>
      </c>
      <c r="AK22" s="17" t="str">
        <f t="shared" ca="1" si="16"/>
        <v/>
      </c>
      <c r="AL22" s="17" t="str">
        <f t="shared" ca="1" si="16"/>
        <v/>
      </c>
      <c r="AM22" s="17" t="str">
        <f t="shared" ca="1" si="16"/>
        <v/>
      </c>
      <c r="AN22" s="17" t="str">
        <f t="shared" ca="1" si="16"/>
        <v/>
      </c>
      <c r="AO22" s="17" t="str">
        <f t="shared" ref="AO22:BL22" ca="1" si="17">IF(AND($D19="Goal",AO$7&gt;=$F22,AO$7&lt;=$F22+$G22-1),2,IF(AND($D19="Milestone",AO$7&gt;=$F22,AO$7&lt;=$F22+$G22-1),1,""))</f>
        <v/>
      </c>
      <c r="AP22" s="17" t="str">
        <f t="shared" ca="1" si="17"/>
        <v/>
      </c>
      <c r="AQ22" s="17" t="str">
        <f t="shared" ca="1" si="17"/>
        <v/>
      </c>
      <c r="AR22" s="17" t="str">
        <f t="shared" ca="1" si="17"/>
        <v/>
      </c>
      <c r="AS22" s="17" t="str">
        <f t="shared" ca="1" si="17"/>
        <v/>
      </c>
      <c r="AT22" s="17" t="str">
        <f t="shared" ca="1" si="17"/>
        <v/>
      </c>
      <c r="AU22" s="17" t="str">
        <f t="shared" ca="1" si="17"/>
        <v/>
      </c>
      <c r="AV22" s="17" t="str">
        <f t="shared" ca="1" si="17"/>
        <v/>
      </c>
      <c r="AW22" s="17" t="str">
        <f t="shared" ca="1" si="17"/>
        <v/>
      </c>
      <c r="AX22" s="17" t="str">
        <f t="shared" ca="1" si="17"/>
        <v/>
      </c>
      <c r="AY22" s="17" t="str">
        <f t="shared" ca="1" si="17"/>
        <v/>
      </c>
      <c r="AZ22" s="17" t="str">
        <f t="shared" ca="1" si="17"/>
        <v/>
      </c>
      <c r="BA22" s="17" t="str">
        <f t="shared" ca="1" si="17"/>
        <v/>
      </c>
      <c r="BB22" s="17" t="str">
        <f t="shared" ca="1" si="17"/>
        <v/>
      </c>
      <c r="BC22" s="17" t="str">
        <f t="shared" ca="1" si="17"/>
        <v/>
      </c>
      <c r="BD22" s="17" t="str">
        <f t="shared" ca="1" si="17"/>
        <v/>
      </c>
      <c r="BE22" s="17" t="str">
        <f t="shared" ca="1" si="17"/>
        <v/>
      </c>
      <c r="BF22" s="17" t="str">
        <f t="shared" ca="1" si="17"/>
        <v/>
      </c>
      <c r="BG22" s="17" t="str">
        <f t="shared" ca="1" si="17"/>
        <v/>
      </c>
      <c r="BH22" s="17" t="str">
        <f t="shared" ca="1" si="17"/>
        <v/>
      </c>
      <c r="BI22" s="17" t="str">
        <f t="shared" ca="1" si="17"/>
        <v/>
      </c>
      <c r="BJ22" s="17" t="str">
        <f t="shared" ca="1" si="17"/>
        <v/>
      </c>
      <c r="BK22" s="17" t="str">
        <f t="shared" ca="1" si="17"/>
        <v/>
      </c>
      <c r="BL22" s="17" t="str">
        <f t="shared" ca="1" si="17"/>
        <v/>
      </c>
    </row>
    <row r="23" spans="1:64" s="1" customFormat="1" ht="40.15" customHeight="1" x14ac:dyDescent="0.35">
      <c r="A23" s="9"/>
      <c r="B23" s="23" t="s">
        <v>45</v>
      </c>
      <c r="C23" s="23"/>
      <c r="D23" s="43"/>
      <c r="E23" s="43" t="s">
        <v>66</v>
      </c>
      <c r="F23" s="21"/>
      <c r="G23" s="22"/>
      <c r="H23" s="20"/>
      <c r="I23" s="17" t="str">
        <f t="shared" ref="I23:AN23" ca="1" si="18">IF(AND($D20="Goal",I$7&gt;=$F23,I$7&lt;=$F23+$G23-1),2,IF(AND($D20="Milestone",I$7&gt;=$F23,I$7&lt;=$F23+$G23-1),1,""))</f>
        <v/>
      </c>
      <c r="J23" s="17" t="str">
        <f t="shared" ca="1" si="18"/>
        <v/>
      </c>
      <c r="K23" s="17" t="str">
        <f t="shared" ca="1" si="18"/>
        <v/>
      </c>
      <c r="L23" s="17" t="str">
        <f t="shared" ca="1" si="18"/>
        <v/>
      </c>
      <c r="M23" s="17" t="str">
        <f t="shared" ca="1" si="18"/>
        <v/>
      </c>
      <c r="N23" s="17" t="str">
        <f t="shared" ca="1" si="18"/>
        <v/>
      </c>
      <c r="O23" s="17" t="str">
        <f t="shared" ca="1" si="18"/>
        <v/>
      </c>
      <c r="P23" s="17" t="str">
        <f t="shared" ca="1" si="18"/>
        <v/>
      </c>
      <c r="Q23" s="17" t="str">
        <f t="shared" ca="1" si="18"/>
        <v/>
      </c>
      <c r="R23" s="17" t="str">
        <f t="shared" ca="1" si="18"/>
        <v/>
      </c>
      <c r="S23" s="17" t="str">
        <f t="shared" ca="1" si="18"/>
        <v/>
      </c>
      <c r="T23" s="17" t="str">
        <f t="shared" ca="1" si="18"/>
        <v/>
      </c>
      <c r="U23" s="17" t="str">
        <f t="shared" ca="1" si="18"/>
        <v/>
      </c>
      <c r="V23" s="17" t="str">
        <f t="shared" ca="1" si="18"/>
        <v/>
      </c>
      <c r="W23" s="17" t="str">
        <f t="shared" ca="1" si="18"/>
        <v/>
      </c>
      <c r="X23" s="17" t="str">
        <f t="shared" ca="1" si="18"/>
        <v/>
      </c>
      <c r="Y23" s="17" t="str">
        <f t="shared" ca="1" si="18"/>
        <v/>
      </c>
      <c r="Z23" s="17" t="str">
        <f t="shared" ca="1" si="18"/>
        <v/>
      </c>
      <c r="AA23" s="17" t="str">
        <f t="shared" ca="1" si="18"/>
        <v/>
      </c>
      <c r="AB23" s="17" t="str">
        <f t="shared" ca="1" si="18"/>
        <v/>
      </c>
      <c r="AC23" s="17" t="str">
        <f t="shared" ca="1" si="18"/>
        <v/>
      </c>
      <c r="AD23" s="17" t="str">
        <f t="shared" ca="1" si="18"/>
        <v/>
      </c>
      <c r="AE23" s="17" t="str">
        <f t="shared" ca="1" si="18"/>
        <v/>
      </c>
      <c r="AF23" s="17" t="str">
        <f t="shared" ca="1" si="18"/>
        <v/>
      </c>
      <c r="AG23" s="17" t="str">
        <f t="shared" ca="1" si="18"/>
        <v/>
      </c>
      <c r="AH23" s="17" t="str">
        <f t="shared" ca="1" si="18"/>
        <v/>
      </c>
      <c r="AI23" s="17" t="str">
        <f t="shared" ca="1" si="18"/>
        <v/>
      </c>
      <c r="AJ23" s="17" t="str">
        <f t="shared" ca="1" si="18"/>
        <v/>
      </c>
      <c r="AK23" s="17" t="str">
        <f t="shared" ca="1" si="18"/>
        <v/>
      </c>
      <c r="AL23" s="17" t="str">
        <f t="shared" ca="1" si="18"/>
        <v/>
      </c>
      <c r="AM23" s="17" t="str">
        <f t="shared" ca="1" si="18"/>
        <v/>
      </c>
      <c r="AN23" s="17" t="str">
        <f t="shared" ca="1" si="18"/>
        <v/>
      </c>
      <c r="AO23" s="17" t="str">
        <f t="shared" ref="AO23:BL23" ca="1" si="19">IF(AND($D20="Goal",AO$7&gt;=$F23,AO$7&lt;=$F23+$G23-1),2,IF(AND($D20="Milestone",AO$7&gt;=$F23,AO$7&lt;=$F23+$G23-1),1,""))</f>
        <v/>
      </c>
      <c r="AP23" s="17" t="str">
        <f t="shared" ca="1" si="19"/>
        <v/>
      </c>
      <c r="AQ23" s="17" t="str">
        <f t="shared" ca="1" si="19"/>
        <v/>
      </c>
      <c r="AR23" s="17" t="str">
        <f t="shared" ca="1" si="19"/>
        <v/>
      </c>
      <c r="AS23" s="17" t="str">
        <f t="shared" ca="1" si="19"/>
        <v/>
      </c>
      <c r="AT23" s="17" t="str">
        <f t="shared" ca="1" si="19"/>
        <v/>
      </c>
      <c r="AU23" s="17" t="str">
        <f t="shared" ca="1" si="19"/>
        <v/>
      </c>
      <c r="AV23" s="17" t="str">
        <f t="shared" ca="1" si="19"/>
        <v/>
      </c>
      <c r="AW23" s="17" t="str">
        <f t="shared" ca="1" si="19"/>
        <v/>
      </c>
      <c r="AX23" s="17" t="str">
        <f t="shared" ca="1" si="19"/>
        <v/>
      </c>
      <c r="AY23" s="17" t="str">
        <f t="shared" ca="1" si="19"/>
        <v/>
      </c>
      <c r="AZ23" s="17" t="str">
        <f t="shared" ca="1" si="19"/>
        <v/>
      </c>
      <c r="BA23" s="17" t="str">
        <f t="shared" ca="1" si="19"/>
        <v/>
      </c>
      <c r="BB23" s="17" t="str">
        <f t="shared" ca="1" si="19"/>
        <v/>
      </c>
      <c r="BC23" s="17" t="str">
        <f t="shared" ca="1" si="19"/>
        <v/>
      </c>
      <c r="BD23" s="17" t="str">
        <f t="shared" ca="1" si="19"/>
        <v/>
      </c>
      <c r="BE23" s="17" t="str">
        <f t="shared" ca="1" si="19"/>
        <v/>
      </c>
      <c r="BF23" s="17" t="str">
        <f t="shared" ca="1" si="19"/>
        <v/>
      </c>
      <c r="BG23" s="17" t="str">
        <f t="shared" ca="1" si="19"/>
        <v/>
      </c>
      <c r="BH23" s="17" t="str">
        <f t="shared" ca="1" si="19"/>
        <v/>
      </c>
      <c r="BI23" s="17" t="str">
        <f t="shared" ca="1" si="19"/>
        <v/>
      </c>
      <c r="BJ23" s="17" t="str">
        <f t="shared" ca="1" si="19"/>
        <v/>
      </c>
      <c r="BK23" s="17" t="str">
        <f t="shared" ca="1" si="19"/>
        <v/>
      </c>
      <c r="BL23" s="17" t="str">
        <f t="shared" ca="1" si="19"/>
        <v/>
      </c>
    </row>
    <row r="24" spans="1:64" s="1" customFormat="1" ht="61.4" customHeight="1" x14ac:dyDescent="0.35">
      <c r="A24" s="9"/>
      <c r="B24" s="23" t="s">
        <v>46</v>
      </c>
      <c r="C24" s="23"/>
      <c r="D24" s="43"/>
      <c r="E24" s="43" t="s">
        <v>66</v>
      </c>
      <c r="F24" s="21"/>
      <c r="G24" s="22"/>
      <c r="H24" s="20"/>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s="1" customFormat="1" ht="40.15" customHeight="1" x14ac:dyDescent="0.35">
      <c r="A25" s="9"/>
      <c r="B25" s="23" t="s">
        <v>42</v>
      </c>
      <c r="C25" s="23"/>
      <c r="D25" s="20"/>
      <c r="E25" s="20" t="s">
        <v>34</v>
      </c>
      <c r="F25" s="21"/>
      <c r="G25" s="22"/>
      <c r="H25" s="20"/>
      <c r="I25" s="17" t="str">
        <f t="shared" ca="1" si="10"/>
        <v/>
      </c>
      <c r="J25" s="17" t="str">
        <f t="shared" ca="1" si="10"/>
        <v/>
      </c>
      <c r="K25" s="17" t="str">
        <f t="shared" ca="1" si="10"/>
        <v/>
      </c>
      <c r="L25" s="17" t="str">
        <f t="shared" ca="1" si="10"/>
        <v/>
      </c>
      <c r="M25" s="17" t="str">
        <f t="shared" ca="1" si="10"/>
        <v/>
      </c>
      <c r="N25" s="17" t="str">
        <f t="shared" ca="1" si="10"/>
        <v/>
      </c>
      <c r="O25" s="17" t="str">
        <f t="shared" ca="1" si="10"/>
        <v/>
      </c>
      <c r="P25" s="17" t="str">
        <f t="shared" ca="1" si="10"/>
        <v/>
      </c>
      <c r="Q25" s="17" t="str">
        <f t="shared" ca="1" si="10"/>
        <v/>
      </c>
      <c r="R25" s="17" t="str">
        <f t="shared" ca="1" si="10"/>
        <v/>
      </c>
      <c r="S25" s="17" t="str">
        <f t="shared" ca="1" si="11"/>
        <v/>
      </c>
      <c r="T25" s="17" t="str">
        <f t="shared" ca="1" si="11"/>
        <v/>
      </c>
      <c r="U25" s="17" t="str">
        <f t="shared" ca="1" si="11"/>
        <v/>
      </c>
      <c r="V25" s="17" t="str">
        <f t="shared" ca="1" si="11"/>
        <v/>
      </c>
      <c r="W25" s="17" t="str">
        <f t="shared" ca="1" si="11"/>
        <v/>
      </c>
      <c r="X25" s="17" t="str">
        <f t="shared" ca="1" si="11"/>
        <v/>
      </c>
      <c r="Y25" s="17" t="str">
        <f t="shared" ca="1" si="11"/>
        <v/>
      </c>
      <c r="Z25" s="17" t="str">
        <f t="shared" ca="1" si="11"/>
        <v/>
      </c>
      <c r="AA25" s="17" t="str">
        <f t="shared" ca="1" si="11"/>
        <v/>
      </c>
      <c r="AB25" s="17" t="str">
        <f t="shared" ca="1" si="11"/>
        <v/>
      </c>
      <c r="AC25" s="17" t="str">
        <f t="shared" ca="1" si="12"/>
        <v/>
      </c>
      <c r="AD25" s="17" t="str">
        <f t="shared" ca="1" si="12"/>
        <v/>
      </c>
      <c r="AE25" s="17" t="str">
        <f t="shared" ca="1" si="12"/>
        <v/>
      </c>
      <c r="AF25" s="17" t="str">
        <f t="shared" ca="1" si="12"/>
        <v/>
      </c>
      <c r="AG25" s="17" t="str">
        <f t="shared" ca="1" si="12"/>
        <v/>
      </c>
      <c r="AH25" s="17" t="str">
        <f t="shared" ca="1" si="12"/>
        <v/>
      </c>
      <c r="AI25" s="17" t="str">
        <f t="shared" ca="1" si="12"/>
        <v/>
      </c>
      <c r="AJ25" s="17" t="str">
        <f t="shared" ca="1" si="12"/>
        <v/>
      </c>
      <c r="AK25" s="17" t="str">
        <f t="shared" ca="1" si="12"/>
        <v/>
      </c>
      <c r="AL25" s="17" t="str">
        <f t="shared" ca="1" si="12"/>
        <v/>
      </c>
      <c r="AM25" s="17" t="str">
        <f t="shared" ca="1" si="13"/>
        <v/>
      </c>
      <c r="AN25" s="17" t="str">
        <f t="shared" ca="1" si="13"/>
        <v/>
      </c>
      <c r="AO25" s="17" t="str">
        <f t="shared" ca="1" si="13"/>
        <v/>
      </c>
      <c r="AP25" s="17" t="str">
        <f t="shared" ca="1" si="13"/>
        <v/>
      </c>
      <c r="AQ25" s="17" t="str">
        <f t="shared" ca="1" si="13"/>
        <v/>
      </c>
      <c r="AR25" s="17" t="str">
        <f t="shared" ca="1" si="13"/>
        <v/>
      </c>
      <c r="AS25" s="17" t="str">
        <f t="shared" ca="1" si="13"/>
        <v/>
      </c>
      <c r="AT25" s="17" t="str">
        <f t="shared" ca="1" si="13"/>
        <v/>
      </c>
      <c r="AU25" s="17" t="str">
        <f t="shared" ca="1" si="13"/>
        <v/>
      </c>
      <c r="AV25" s="17" t="str">
        <f t="shared" ca="1" si="13"/>
        <v/>
      </c>
      <c r="AW25" s="17" t="str">
        <f t="shared" ca="1" si="14"/>
        <v/>
      </c>
      <c r="AX25" s="17" t="str">
        <f t="shared" ca="1" si="14"/>
        <v/>
      </c>
      <c r="AY25" s="17" t="str">
        <f t="shared" ca="1" si="14"/>
        <v/>
      </c>
      <c r="AZ25" s="17" t="str">
        <f t="shared" ca="1" si="14"/>
        <v/>
      </c>
      <c r="BA25" s="17" t="str">
        <f t="shared" ca="1" si="14"/>
        <v/>
      </c>
      <c r="BB25" s="17" t="str">
        <f t="shared" ca="1" si="14"/>
        <v/>
      </c>
      <c r="BC25" s="17" t="str">
        <f t="shared" ca="1" si="14"/>
        <v/>
      </c>
      <c r="BD25" s="17" t="str">
        <f t="shared" ca="1" si="14"/>
        <v/>
      </c>
      <c r="BE25" s="17" t="str">
        <f t="shared" ca="1" si="14"/>
        <v/>
      </c>
      <c r="BF25" s="17" t="str">
        <f t="shared" ca="1" si="14"/>
        <v/>
      </c>
      <c r="BG25" s="17" t="str">
        <f t="shared" ca="1" si="15"/>
        <v/>
      </c>
      <c r="BH25" s="17" t="str">
        <f t="shared" ca="1" si="15"/>
        <v/>
      </c>
      <c r="BI25" s="17" t="str">
        <f t="shared" ca="1" si="15"/>
        <v/>
      </c>
      <c r="BJ25" s="17" t="str">
        <f t="shared" ca="1" si="15"/>
        <v/>
      </c>
      <c r="BK25" s="17" t="str">
        <f t="shared" ca="1" si="15"/>
        <v/>
      </c>
      <c r="BL25" s="17" t="str">
        <f t="shared" ca="1" si="15"/>
        <v/>
      </c>
    </row>
    <row r="26" spans="1:64" s="1" customFormat="1" ht="40.15" customHeight="1" x14ac:dyDescent="0.35">
      <c r="A26" s="9"/>
      <c r="B26" s="67" t="s">
        <v>18</v>
      </c>
      <c r="C26" s="67"/>
      <c r="D26" s="20"/>
      <c r="E26" s="20"/>
      <c r="F26" s="21"/>
      <c r="G26" s="22"/>
      <c r="H26" s="20"/>
      <c r="I26" s="17" t="str">
        <f t="shared" ca="1" si="10"/>
        <v/>
      </c>
      <c r="J26" s="17" t="str">
        <f t="shared" ca="1" si="10"/>
        <v/>
      </c>
      <c r="K26" s="17" t="str">
        <f t="shared" ca="1" si="10"/>
        <v/>
      </c>
      <c r="L26" s="17" t="str">
        <f t="shared" ca="1" si="10"/>
        <v/>
      </c>
      <c r="M26" s="17" t="str">
        <f t="shared" ca="1" si="10"/>
        <v/>
      </c>
      <c r="N26" s="17" t="str">
        <f t="shared" ca="1" si="10"/>
        <v/>
      </c>
      <c r="O26" s="17" t="str">
        <f t="shared" ca="1" si="10"/>
        <v/>
      </c>
      <c r="P26" s="17" t="str">
        <f t="shared" ca="1" si="10"/>
        <v/>
      </c>
      <c r="Q26" s="17" t="str">
        <f t="shared" ca="1" si="10"/>
        <v/>
      </c>
      <c r="R26" s="17" t="str">
        <f t="shared" ca="1" si="10"/>
        <v/>
      </c>
      <c r="S26" s="17" t="str">
        <f t="shared" ca="1" si="11"/>
        <v/>
      </c>
      <c r="T26" s="17" t="str">
        <f t="shared" ca="1" si="11"/>
        <v/>
      </c>
      <c r="U26" s="17" t="str">
        <f t="shared" ca="1" si="11"/>
        <v/>
      </c>
      <c r="V26" s="17" t="str">
        <f t="shared" ca="1" si="11"/>
        <v/>
      </c>
      <c r="W26" s="17" t="str">
        <f t="shared" ca="1" si="11"/>
        <v/>
      </c>
      <c r="X26" s="17" t="str">
        <f t="shared" ca="1" si="11"/>
        <v/>
      </c>
      <c r="Y26" s="17" t="str">
        <f t="shared" ca="1" si="11"/>
        <v/>
      </c>
      <c r="Z26" s="17" t="str">
        <f t="shared" ca="1" si="11"/>
        <v/>
      </c>
      <c r="AA26" s="17" t="str">
        <f t="shared" ca="1" si="11"/>
        <v/>
      </c>
      <c r="AB26" s="17" t="str">
        <f t="shared" ca="1" si="11"/>
        <v/>
      </c>
      <c r="AC26" s="17" t="str">
        <f t="shared" ca="1" si="12"/>
        <v/>
      </c>
      <c r="AD26" s="17" t="str">
        <f t="shared" ca="1" si="12"/>
        <v/>
      </c>
      <c r="AE26" s="17" t="str">
        <f t="shared" ca="1" si="12"/>
        <v/>
      </c>
      <c r="AF26" s="17" t="str">
        <f t="shared" ca="1" si="12"/>
        <v/>
      </c>
      <c r="AG26" s="17" t="str">
        <f t="shared" ca="1" si="12"/>
        <v/>
      </c>
      <c r="AH26" s="17" t="str">
        <f t="shared" ca="1" si="12"/>
        <v/>
      </c>
      <c r="AI26" s="17" t="str">
        <f t="shared" ca="1" si="12"/>
        <v/>
      </c>
      <c r="AJ26" s="17" t="str">
        <f t="shared" ca="1" si="12"/>
        <v/>
      </c>
      <c r="AK26" s="17" t="str">
        <f t="shared" ca="1" si="12"/>
        <v/>
      </c>
      <c r="AL26" s="17" t="str">
        <f t="shared" ca="1" si="12"/>
        <v/>
      </c>
      <c r="AM26" s="17" t="str">
        <f t="shared" ca="1" si="13"/>
        <v/>
      </c>
      <c r="AN26" s="17" t="str">
        <f t="shared" ca="1" si="13"/>
        <v/>
      </c>
      <c r="AO26" s="17" t="str">
        <f t="shared" ca="1" si="13"/>
        <v/>
      </c>
      <c r="AP26" s="17" t="str">
        <f t="shared" ca="1" si="13"/>
        <v/>
      </c>
      <c r="AQ26" s="17" t="str">
        <f t="shared" ca="1" si="13"/>
        <v/>
      </c>
      <c r="AR26" s="17" t="str">
        <f t="shared" ca="1" si="13"/>
        <v/>
      </c>
      <c r="AS26" s="17" t="str">
        <f t="shared" ca="1" si="13"/>
        <v/>
      </c>
      <c r="AT26" s="17" t="str">
        <f t="shared" ca="1" si="13"/>
        <v/>
      </c>
      <c r="AU26" s="17" t="str">
        <f t="shared" ca="1" si="13"/>
        <v/>
      </c>
      <c r="AV26" s="17" t="str">
        <f t="shared" ca="1" si="13"/>
        <v/>
      </c>
      <c r="AW26" s="17" t="str">
        <f t="shared" ca="1" si="14"/>
        <v/>
      </c>
      <c r="AX26" s="17" t="str">
        <f t="shared" ca="1" si="14"/>
        <v/>
      </c>
      <c r="AY26" s="17" t="str">
        <f t="shared" ca="1" si="14"/>
        <v/>
      </c>
      <c r="AZ26" s="17" t="str">
        <f t="shared" ca="1" si="14"/>
        <v/>
      </c>
      <c r="BA26" s="17" t="str">
        <f t="shared" ca="1" si="14"/>
        <v/>
      </c>
      <c r="BB26" s="17" t="str">
        <f t="shared" ca="1" si="14"/>
        <v/>
      </c>
      <c r="BC26" s="17" t="str">
        <f t="shared" ca="1" si="14"/>
        <v/>
      </c>
      <c r="BD26" s="17" t="str">
        <f t="shared" ca="1" si="14"/>
        <v/>
      </c>
      <c r="BE26" s="17" t="str">
        <f t="shared" ca="1" si="14"/>
        <v/>
      </c>
      <c r="BF26" s="17" t="str">
        <f t="shared" ca="1" si="14"/>
        <v/>
      </c>
      <c r="BG26" s="17" t="str">
        <f t="shared" ca="1" si="15"/>
        <v/>
      </c>
      <c r="BH26" s="17" t="str">
        <f t="shared" ca="1" si="15"/>
        <v/>
      </c>
      <c r="BI26" s="17" t="str">
        <f t="shared" ca="1" si="15"/>
        <v/>
      </c>
      <c r="BJ26" s="17" t="str">
        <f t="shared" ca="1" si="15"/>
        <v/>
      </c>
      <c r="BK26" s="17" t="str">
        <f t="shared" ca="1" si="15"/>
        <v/>
      </c>
      <c r="BL26" s="17" t="str">
        <f t="shared" ca="1" si="15"/>
        <v/>
      </c>
    </row>
    <row r="27" spans="1:64" s="1" customFormat="1" ht="40.15" customHeight="1" x14ac:dyDescent="0.35">
      <c r="A27" s="9"/>
      <c r="B27" s="76" t="s">
        <v>55</v>
      </c>
      <c r="C27" s="23"/>
      <c r="D27" s="20" t="s">
        <v>36</v>
      </c>
      <c r="E27" s="20" t="s">
        <v>56</v>
      </c>
      <c r="F27" s="21">
        <v>45488</v>
      </c>
      <c r="G27" s="22">
        <v>10</v>
      </c>
      <c r="H27" s="20"/>
      <c r="I27" s="17" t="str">
        <f t="shared" ca="1" si="10"/>
        <v/>
      </c>
      <c r="J27" s="17" t="str">
        <f t="shared" ca="1" si="10"/>
        <v/>
      </c>
      <c r="K27" s="17" t="str">
        <f t="shared" ca="1" si="10"/>
        <v/>
      </c>
      <c r="L27" s="17" t="str">
        <f t="shared" ca="1" si="10"/>
        <v/>
      </c>
      <c r="M27" s="17" t="str">
        <f t="shared" ca="1" si="10"/>
        <v/>
      </c>
      <c r="N27" s="17" t="str">
        <f t="shared" ca="1" si="10"/>
        <v/>
      </c>
      <c r="O27" s="17" t="str">
        <f t="shared" ca="1" si="10"/>
        <v/>
      </c>
      <c r="P27" s="17" t="str">
        <f t="shared" ca="1" si="10"/>
        <v/>
      </c>
      <c r="Q27" s="17" t="str">
        <f t="shared" ca="1" si="10"/>
        <v/>
      </c>
      <c r="R27" s="17" t="str">
        <f t="shared" ca="1" si="10"/>
        <v/>
      </c>
      <c r="S27" s="17" t="str">
        <f t="shared" ca="1" si="11"/>
        <v/>
      </c>
      <c r="T27" s="17" t="str">
        <f t="shared" ca="1" si="11"/>
        <v/>
      </c>
      <c r="U27" s="17" t="str">
        <f t="shared" ca="1" si="11"/>
        <v/>
      </c>
      <c r="V27" s="17" t="str">
        <f t="shared" ca="1" si="11"/>
        <v/>
      </c>
      <c r="W27" s="17" t="str">
        <f t="shared" ca="1" si="11"/>
        <v/>
      </c>
      <c r="X27" s="17" t="str">
        <f t="shared" ca="1" si="11"/>
        <v/>
      </c>
      <c r="Y27" s="17" t="str">
        <f t="shared" ca="1" si="11"/>
        <v/>
      </c>
      <c r="Z27" s="17" t="str">
        <f t="shared" ca="1" si="11"/>
        <v/>
      </c>
      <c r="AA27" s="17" t="str">
        <f t="shared" ca="1" si="11"/>
        <v/>
      </c>
      <c r="AB27" s="17" t="str">
        <f t="shared" ca="1" si="11"/>
        <v/>
      </c>
      <c r="AC27" s="17" t="str">
        <f t="shared" ca="1" si="12"/>
        <v/>
      </c>
      <c r="AD27" s="17" t="str">
        <f t="shared" ca="1" si="12"/>
        <v/>
      </c>
      <c r="AE27" s="17" t="str">
        <f t="shared" ca="1" si="12"/>
        <v/>
      </c>
      <c r="AF27" s="17" t="str">
        <f t="shared" ca="1" si="12"/>
        <v/>
      </c>
      <c r="AG27" s="17" t="str">
        <f t="shared" ca="1" si="12"/>
        <v/>
      </c>
      <c r="AH27" s="17" t="str">
        <f t="shared" ca="1" si="12"/>
        <v/>
      </c>
      <c r="AI27" s="17" t="str">
        <f t="shared" ca="1" si="12"/>
        <v/>
      </c>
      <c r="AJ27" s="17" t="str">
        <f t="shared" ca="1" si="12"/>
        <v/>
      </c>
      <c r="AK27" s="17" t="str">
        <f t="shared" ca="1" si="12"/>
        <v/>
      </c>
      <c r="AL27" s="17" t="str">
        <f t="shared" ca="1" si="12"/>
        <v/>
      </c>
      <c r="AM27" s="17" t="str">
        <f t="shared" ca="1" si="13"/>
        <v/>
      </c>
      <c r="AN27" s="17" t="str">
        <f t="shared" ca="1" si="13"/>
        <v/>
      </c>
      <c r="AO27" s="17" t="str">
        <f t="shared" ca="1" si="13"/>
        <v/>
      </c>
      <c r="AP27" s="17" t="str">
        <f t="shared" ca="1" si="13"/>
        <v/>
      </c>
      <c r="AQ27" s="17" t="str">
        <f t="shared" ca="1" si="13"/>
        <v/>
      </c>
      <c r="AR27" s="17" t="str">
        <f t="shared" ca="1" si="13"/>
        <v/>
      </c>
      <c r="AS27" s="17" t="str">
        <f t="shared" ca="1" si="13"/>
        <v/>
      </c>
      <c r="AT27" s="17" t="str">
        <f t="shared" ca="1" si="13"/>
        <v/>
      </c>
      <c r="AU27" s="17" t="str">
        <f t="shared" ca="1" si="13"/>
        <v/>
      </c>
      <c r="AV27" s="17" t="str">
        <f t="shared" ca="1" si="13"/>
        <v/>
      </c>
      <c r="AW27" s="17" t="str">
        <f t="shared" ca="1" si="14"/>
        <v/>
      </c>
      <c r="AX27" s="17" t="str">
        <f t="shared" ca="1" si="14"/>
        <v/>
      </c>
      <c r="AY27" s="17" t="str">
        <f t="shared" ca="1" si="14"/>
        <v/>
      </c>
      <c r="AZ27" s="17" t="str">
        <f t="shared" ca="1" si="14"/>
        <v/>
      </c>
      <c r="BA27" s="17" t="str">
        <f t="shared" ca="1" si="14"/>
        <v/>
      </c>
      <c r="BB27" s="17" t="str">
        <f t="shared" ca="1" si="14"/>
        <v/>
      </c>
      <c r="BC27" s="17" t="str">
        <f t="shared" ca="1" si="14"/>
        <v/>
      </c>
      <c r="BD27" s="17" t="str">
        <f t="shared" ca="1" si="14"/>
        <v/>
      </c>
      <c r="BE27" s="17" t="str">
        <f t="shared" ca="1" si="14"/>
        <v/>
      </c>
      <c r="BF27" s="17" t="str">
        <f t="shared" ca="1" si="14"/>
        <v/>
      </c>
      <c r="BG27" s="17" t="str">
        <f t="shared" ca="1" si="15"/>
        <v/>
      </c>
      <c r="BH27" s="17" t="str">
        <f t="shared" ca="1" si="15"/>
        <v/>
      </c>
      <c r="BI27" s="17" t="str">
        <f t="shared" ca="1" si="15"/>
        <v/>
      </c>
      <c r="BJ27" s="17" t="str">
        <f t="shared" ca="1" si="15"/>
        <v/>
      </c>
      <c r="BK27" s="17" t="str">
        <f t="shared" ca="1" si="15"/>
        <v/>
      </c>
      <c r="BL27" s="17" t="str">
        <f t="shared" ca="1" si="15"/>
        <v/>
      </c>
    </row>
    <row r="28" spans="1:64" s="1" customFormat="1" ht="50.15" customHeight="1" x14ac:dyDescent="0.35">
      <c r="A28" s="9"/>
      <c r="B28" s="23" t="s">
        <v>57</v>
      </c>
      <c r="C28" s="23"/>
      <c r="D28" s="20" t="s">
        <v>36</v>
      </c>
      <c r="E28" s="20" t="s">
        <v>23</v>
      </c>
      <c r="F28" s="21"/>
      <c r="G28" s="22"/>
      <c r="H28" s="20"/>
      <c r="I28" s="17" t="str">
        <f t="shared" ca="1" si="10"/>
        <v/>
      </c>
      <c r="J28" s="17" t="str">
        <f t="shared" ca="1" si="10"/>
        <v/>
      </c>
      <c r="K28" s="17" t="str">
        <f t="shared" ca="1" si="10"/>
        <v/>
      </c>
      <c r="L28" s="17" t="str">
        <f t="shared" ca="1" si="10"/>
        <v/>
      </c>
      <c r="M28" s="17" t="str">
        <f t="shared" ca="1" si="10"/>
        <v/>
      </c>
      <c r="N28" s="17" t="str">
        <f t="shared" ca="1" si="10"/>
        <v/>
      </c>
      <c r="O28" s="17" t="str">
        <f t="shared" ca="1" si="10"/>
        <v/>
      </c>
      <c r="P28" s="17" t="str">
        <f t="shared" ca="1" si="10"/>
        <v/>
      </c>
      <c r="Q28" s="17" t="str">
        <f t="shared" ca="1" si="10"/>
        <v/>
      </c>
      <c r="R28" s="17" t="str">
        <f t="shared" ca="1" si="10"/>
        <v/>
      </c>
      <c r="S28" s="17" t="str">
        <f t="shared" ca="1" si="11"/>
        <v/>
      </c>
      <c r="T28" s="17" t="str">
        <f t="shared" ca="1" si="11"/>
        <v/>
      </c>
      <c r="U28" s="17" t="str">
        <f t="shared" ca="1" si="11"/>
        <v/>
      </c>
      <c r="V28" s="17" t="str">
        <f t="shared" ca="1" si="11"/>
        <v/>
      </c>
      <c r="W28" s="17" t="str">
        <f t="shared" ca="1" si="11"/>
        <v/>
      </c>
      <c r="X28" s="17" t="str">
        <f t="shared" ca="1" si="11"/>
        <v/>
      </c>
      <c r="Y28" s="17" t="str">
        <f t="shared" ca="1" si="11"/>
        <v/>
      </c>
      <c r="Z28" s="17" t="str">
        <f t="shared" ca="1" si="11"/>
        <v/>
      </c>
      <c r="AA28" s="17" t="str">
        <f t="shared" ca="1" si="11"/>
        <v/>
      </c>
      <c r="AB28" s="17" t="str">
        <f t="shared" ca="1" si="11"/>
        <v/>
      </c>
      <c r="AC28" s="17" t="str">
        <f t="shared" ca="1" si="12"/>
        <v/>
      </c>
      <c r="AD28" s="17" t="str">
        <f t="shared" ca="1" si="12"/>
        <v/>
      </c>
      <c r="AE28" s="17" t="str">
        <f t="shared" ca="1" si="12"/>
        <v/>
      </c>
      <c r="AF28" s="17" t="str">
        <f t="shared" ca="1" si="12"/>
        <v/>
      </c>
      <c r="AG28" s="17" t="str">
        <f t="shared" ca="1" si="12"/>
        <v/>
      </c>
      <c r="AH28" s="17" t="str">
        <f t="shared" ca="1" si="12"/>
        <v/>
      </c>
      <c r="AI28" s="17" t="str">
        <f t="shared" ca="1" si="12"/>
        <v/>
      </c>
      <c r="AJ28" s="17" t="str">
        <f t="shared" ca="1" si="12"/>
        <v/>
      </c>
      <c r="AK28" s="17" t="str">
        <f t="shared" ca="1" si="12"/>
        <v/>
      </c>
      <c r="AL28" s="17" t="str">
        <f t="shared" ca="1" si="12"/>
        <v/>
      </c>
      <c r="AM28" s="17" t="str">
        <f t="shared" ca="1" si="13"/>
        <v/>
      </c>
      <c r="AN28" s="17" t="str">
        <f t="shared" ca="1" si="13"/>
        <v/>
      </c>
      <c r="AO28" s="17" t="str">
        <f t="shared" ca="1" si="13"/>
        <v/>
      </c>
      <c r="AP28" s="17" t="str">
        <f t="shared" ca="1" si="13"/>
        <v/>
      </c>
      <c r="AQ28" s="17" t="str">
        <f t="shared" ca="1" si="13"/>
        <v/>
      </c>
      <c r="AR28" s="17" t="str">
        <f t="shared" ca="1" si="13"/>
        <v/>
      </c>
      <c r="AS28" s="17" t="str">
        <f t="shared" ca="1" si="13"/>
        <v/>
      </c>
      <c r="AT28" s="17" t="str">
        <f t="shared" ca="1" si="13"/>
        <v/>
      </c>
      <c r="AU28" s="17" t="str">
        <f t="shared" ca="1" si="13"/>
        <v/>
      </c>
      <c r="AV28" s="17" t="str">
        <f t="shared" ca="1" si="13"/>
        <v/>
      </c>
      <c r="AW28" s="17" t="str">
        <f t="shared" ca="1" si="14"/>
        <v/>
      </c>
      <c r="AX28" s="17" t="str">
        <f t="shared" ca="1" si="14"/>
        <v/>
      </c>
      <c r="AY28" s="17" t="str">
        <f t="shared" ca="1" si="14"/>
        <v/>
      </c>
      <c r="AZ28" s="17" t="str">
        <f t="shared" ca="1" si="14"/>
        <v/>
      </c>
      <c r="BA28" s="17" t="str">
        <f t="shared" ca="1" si="14"/>
        <v/>
      </c>
      <c r="BB28" s="17" t="str">
        <f t="shared" ca="1" si="14"/>
        <v/>
      </c>
      <c r="BC28" s="17" t="str">
        <f t="shared" ca="1" si="14"/>
        <v/>
      </c>
      <c r="BD28" s="17" t="str">
        <f t="shared" ca="1" si="14"/>
        <v/>
      </c>
      <c r="BE28" s="17" t="str">
        <f t="shared" ca="1" si="14"/>
        <v/>
      </c>
      <c r="BF28" s="17" t="str">
        <f t="shared" ca="1" si="14"/>
        <v/>
      </c>
      <c r="BG28" s="17" t="str">
        <f t="shared" ca="1" si="15"/>
        <v/>
      </c>
      <c r="BH28" s="17" t="str">
        <f t="shared" ca="1" si="15"/>
        <v/>
      </c>
      <c r="BI28" s="17" t="str">
        <f t="shared" ca="1" si="15"/>
        <v/>
      </c>
      <c r="BJ28" s="17" t="str">
        <f t="shared" ca="1" si="15"/>
        <v/>
      </c>
      <c r="BK28" s="17" t="str">
        <f t="shared" ca="1" si="15"/>
        <v/>
      </c>
      <c r="BL28" s="17" t="str">
        <f t="shared" ca="1" si="15"/>
        <v/>
      </c>
    </row>
    <row r="29" spans="1:64" s="1" customFormat="1" ht="50.15" customHeight="1" x14ac:dyDescent="0.35">
      <c r="A29" s="9"/>
      <c r="B29" s="23" t="s">
        <v>52</v>
      </c>
      <c r="C29" s="23"/>
      <c r="D29" s="20" t="s">
        <v>36</v>
      </c>
      <c r="E29" s="20" t="s">
        <v>23</v>
      </c>
      <c r="F29" s="21"/>
      <c r="G29" s="22"/>
      <c r="H29" s="2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s="1" customFormat="1" ht="44.5" customHeight="1" x14ac:dyDescent="0.35">
      <c r="A30" s="9"/>
      <c r="B30" s="23" t="s">
        <v>72</v>
      </c>
      <c r="C30" s="23"/>
      <c r="D30" s="20" t="s">
        <v>36</v>
      </c>
      <c r="E30" s="20" t="s">
        <v>49</v>
      </c>
      <c r="F30" s="21"/>
      <c r="G30" s="22"/>
      <c r="H30" s="20"/>
      <c r="I30" s="17" t="str">
        <f t="shared" ca="1" si="10"/>
        <v/>
      </c>
      <c r="J30" s="17" t="str">
        <f t="shared" ca="1" si="10"/>
        <v/>
      </c>
      <c r="K30" s="17" t="str">
        <f t="shared" ca="1" si="10"/>
        <v/>
      </c>
      <c r="L30" s="17" t="str">
        <f t="shared" ca="1" si="10"/>
        <v/>
      </c>
      <c r="M30" s="17" t="str">
        <f t="shared" ca="1" si="10"/>
        <v/>
      </c>
      <c r="N30" s="17" t="str">
        <f t="shared" ca="1" si="10"/>
        <v/>
      </c>
      <c r="O30" s="17" t="str">
        <f t="shared" ca="1" si="10"/>
        <v/>
      </c>
      <c r="P30" s="17" t="str">
        <f t="shared" ca="1" si="10"/>
        <v/>
      </c>
      <c r="Q30" s="17" t="str">
        <f t="shared" ca="1" si="10"/>
        <v/>
      </c>
      <c r="R30" s="17" t="str">
        <f t="shared" ca="1" si="10"/>
        <v/>
      </c>
      <c r="S30" s="17" t="str">
        <f t="shared" ca="1" si="11"/>
        <v/>
      </c>
      <c r="T30" s="17" t="str">
        <f t="shared" ca="1" si="11"/>
        <v/>
      </c>
      <c r="U30" s="17" t="str">
        <f t="shared" ca="1" si="11"/>
        <v/>
      </c>
      <c r="V30" s="17" t="str">
        <f t="shared" ca="1" si="11"/>
        <v/>
      </c>
      <c r="W30" s="17" t="str">
        <f t="shared" ca="1" si="11"/>
        <v/>
      </c>
      <c r="X30" s="17" t="str">
        <f t="shared" ca="1" si="11"/>
        <v/>
      </c>
      <c r="Y30" s="17" t="str">
        <f t="shared" ca="1" si="11"/>
        <v/>
      </c>
      <c r="Z30" s="17" t="str">
        <f t="shared" ca="1" si="11"/>
        <v/>
      </c>
      <c r="AA30" s="17" t="str">
        <f t="shared" ca="1" si="11"/>
        <v/>
      </c>
      <c r="AB30" s="17" t="str">
        <f t="shared" ca="1" si="11"/>
        <v/>
      </c>
      <c r="AC30" s="17" t="str">
        <f t="shared" ca="1" si="12"/>
        <v/>
      </c>
      <c r="AD30" s="17" t="str">
        <f t="shared" ca="1" si="12"/>
        <v/>
      </c>
      <c r="AE30" s="17" t="str">
        <f t="shared" ca="1" si="12"/>
        <v/>
      </c>
      <c r="AF30" s="17" t="str">
        <f t="shared" ca="1" si="12"/>
        <v/>
      </c>
      <c r="AG30" s="17" t="str">
        <f t="shared" ca="1" si="12"/>
        <v/>
      </c>
      <c r="AH30" s="17" t="str">
        <f t="shared" ca="1" si="12"/>
        <v/>
      </c>
      <c r="AI30" s="17" t="str">
        <f t="shared" ca="1" si="12"/>
        <v/>
      </c>
      <c r="AJ30" s="17" t="str">
        <f t="shared" ca="1" si="12"/>
        <v/>
      </c>
      <c r="AK30" s="17" t="str">
        <f t="shared" ca="1" si="12"/>
        <v/>
      </c>
      <c r="AL30" s="17" t="str">
        <f t="shared" ca="1" si="12"/>
        <v/>
      </c>
      <c r="AM30" s="17" t="str">
        <f t="shared" ca="1" si="13"/>
        <v/>
      </c>
      <c r="AN30" s="17" t="str">
        <f t="shared" ca="1" si="13"/>
        <v/>
      </c>
      <c r="AO30" s="17" t="str">
        <f t="shared" ca="1" si="13"/>
        <v/>
      </c>
      <c r="AP30" s="17" t="str">
        <f t="shared" ca="1" si="13"/>
        <v/>
      </c>
      <c r="AQ30" s="17" t="str">
        <f t="shared" ca="1" si="13"/>
        <v/>
      </c>
      <c r="AR30" s="17" t="str">
        <f t="shared" ca="1" si="13"/>
        <v/>
      </c>
      <c r="AS30" s="17" t="str">
        <f t="shared" ca="1" si="13"/>
        <v/>
      </c>
      <c r="AT30" s="17" t="str">
        <f t="shared" ca="1" si="13"/>
        <v/>
      </c>
      <c r="AU30" s="17" t="str">
        <f t="shared" ca="1" si="13"/>
        <v/>
      </c>
      <c r="AV30" s="17" t="str">
        <f t="shared" ca="1" si="13"/>
        <v/>
      </c>
      <c r="AW30" s="17" t="str">
        <f t="shared" ca="1" si="14"/>
        <v/>
      </c>
      <c r="AX30" s="17" t="str">
        <f t="shared" ca="1" si="14"/>
        <v/>
      </c>
      <c r="AY30" s="17" t="str">
        <f t="shared" ca="1" si="14"/>
        <v/>
      </c>
      <c r="AZ30" s="17" t="str">
        <f t="shared" ca="1" si="14"/>
        <v/>
      </c>
      <c r="BA30" s="17" t="str">
        <f t="shared" ca="1" si="14"/>
        <v/>
      </c>
      <c r="BB30" s="17" t="str">
        <f t="shared" ca="1" si="14"/>
        <v/>
      </c>
      <c r="BC30" s="17" t="str">
        <f t="shared" ca="1" si="14"/>
        <v/>
      </c>
      <c r="BD30" s="17" t="str">
        <f t="shared" ca="1" si="14"/>
        <v/>
      </c>
      <c r="BE30" s="17" t="str">
        <f t="shared" ca="1" si="14"/>
        <v/>
      </c>
      <c r="BF30" s="17" t="str">
        <f t="shared" ca="1" si="14"/>
        <v/>
      </c>
      <c r="BG30" s="17" t="str">
        <f t="shared" ca="1" si="15"/>
        <v/>
      </c>
      <c r="BH30" s="17" t="str">
        <f t="shared" ca="1" si="15"/>
        <v/>
      </c>
      <c r="BI30" s="17" t="str">
        <f t="shared" ca="1" si="15"/>
        <v/>
      </c>
      <c r="BJ30" s="17" t="str">
        <f t="shared" ca="1" si="15"/>
        <v/>
      </c>
      <c r="BK30" s="17" t="str">
        <f t="shared" ca="1" si="15"/>
        <v/>
      </c>
      <c r="BL30" s="17" t="str">
        <f t="shared" ca="1" si="15"/>
        <v/>
      </c>
    </row>
    <row r="31" spans="1:64" s="1" customFormat="1" ht="50.15" customHeight="1" x14ac:dyDescent="0.35">
      <c r="A31" s="9"/>
      <c r="B31" s="23" t="s">
        <v>74</v>
      </c>
      <c r="C31" s="23"/>
      <c r="D31" s="20" t="s">
        <v>36</v>
      </c>
      <c r="E31" s="20" t="s">
        <v>73</v>
      </c>
      <c r="F31" s="21"/>
      <c r="G31" s="22"/>
      <c r="H31" s="2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s="1" customFormat="1" ht="45.65" customHeight="1" x14ac:dyDescent="0.35">
      <c r="A32" s="9"/>
      <c r="B32" s="23" t="s">
        <v>24</v>
      </c>
      <c r="C32" s="23"/>
      <c r="D32" s="20" t="s">
        <v>36</v>
      </c>
      <c r="E32" s="20" t="s">
        <v>26</v>
      </c>
      <c r="F32" s="21"/>
      <c r="G32" s="22"/>
      <c r="H32" s="2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s="1" customFormat="1" ht="45.65" customHeight="1" x14ac:dyDescent="0.35">
      <c r="A33" s="9"/>
      <c r="B33" s="23" t="s">
        <v>27</v>
      </c>
      <c r="C33" s="23"/>
      <c r="D33" s="20" t="s">
        <v>36</v>
      </c>
      <c r="E33" s="20" t="s">
        <v>26</v>
      </c>
      <c r="F33" s="21"/>
      <c r="G33" s="22"/>
      <c r="H33" s="2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s="1" customFormat="1" ht="45.65" customHeight="1" x14ac:dyDescent="0.35">
      <c r="A34" s="9"/>
      <c r="B34" s="23" t="s">
        <v>29</v>
      </c>
      <c r="C34" s="23"/>
      <c r="D34" s="20" t="s">
        <v>36</v>
      </c>
      <c r="E34" s="20" t="s">
        <v>28</v>
      </c>
      <c r="F34" s="21"/>
      <c r="G34" s="22"/>
      <c r="H34" s="2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s="1" customFormat="1" ht="45.65" customHeight="1" x14ac:dyDescent="0.35">
      <c r="A35" s="9"/>
      <c r="B35" s="23" t="s">
        <v>51</v>
      </c>
      <c r="C35" s="23"/>
      <c r="D35" s="20" t="s">
        <v>36</v>
      </c>
      <c r="E35" s="20" t="s">
        <v>30</v>
      </c>
      <c r="F35" s="21"/>
      <c r="G35" s="22"/>
      <c r="H35" s="20"/>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s="1" customFormat="1" ht="45.65" customHeight="1" x14ac:dyDescent="0.35">
      <c r="A36" s="9"/>
      <c r="B36" s="76" t="s">
        <v>31</v>
      </c>
      <c r="C36" s="23"/>
      <c r="D36" s="20" t="s">
        <v>36</v>
      </c>
      <c r="E36" s="20" t="s">
        <v>48</v>
      </c>
      <c r="F36" s="21"/>
      <c r="G36" s="22"/>
      <c r="H36" s="2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s="1" customFormat="1" ht="45.65" customHeight="1" x14ac:dyDescent="0.35">
      <c r="A37" s="9"/>
      <c r="B37" s="23" t="s">
        <v>63</v>
      </c>
      <c r="C37" s="23"/>
      <c r="D37" s="20" t="s">
        <v>32</v>
      </c>
      <c r="E37" s="20" t="s">
        <v>64</v>
      </c>
      <c r="F37" s="21">
        <v>45496</v>
      </c>
      <c r="G37" s="22">
        <v>1</v>
      </c>
      <c r="H37" s="20"/>
      <c r="I37" s="80" t="s">
        <v>39</v>
      </c>
      <c r="J37" s="80"/>
      <c r="K37" s="80"/>
      <c r="L37" s="80"/>
      <c r="M37" s="17"/>
      <c r="N37" s="17"/>
      <c r="O37" s="17"/>
      <c r="P37" s="17"/>
      <c r="Q37" s="71"/>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s="1" customFormat="1" ht="45.65" customHeight="1" x14ac:dyDescent="0.35">
      <c r="A38" s="9"/>
      <c r="B38" s="23" t="s">
        <v>43</v>
      </c>
      <c r="C38" s="23"/>
      <c r="D38" s="20" t="s">
        <v>36</v>
      </c>
      <c r="E38" s="20" t="s">
        <v>75</v>
      </c>
      <c r="F38" s="21"/>
      <c r="G38" s="22"/>
      <c r="H38" s="2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s="1" customFormat="1" ht="40.15" customHeight="1" x14ac:dyDescent="0.35">
      <c r="A39" s="9"/>
      <c r="B39" s="23" t="s">
        <v>50</v>
      </c>
      <c r="C39" s="23"/>
      <c r="D39" s="20" t="s">
        <v>36</v>
      </c>
      <c r="E39" s="20" t="s">
        <v>49</v>
      </c>
      <c r="F39" s="21"/>
      <c r="G39" s="22"/>
      <c r="H39" s="20"/>
      <c r="I39" s="17" t="str">
        <f t="shared" ref="I39:R52" ca="1" si="20">IF(AND($D39="Goal",I$7&gt;=$F39,I$7&lt;=$F39+$G39-1),2,IF(AND($D39="Milestone",I$7&gt;=$F39,I$7&lt;=$F39+$G39-1),1,""))</f>
        <v/>
      </c>
      <c r="J39" s="17" t="str">
        <f t="shared" ca="1" si="20"/>
        <v/>
      </c>
      <c r="K39" s="17" t="str">
        <f t="shared" ca="1" si="20"/>
        <v/>
      </c>
      <c r="L39" s="17" t="str">
        <f t="shared" ca="1" si="20"/>
        <v/>
      </c>
      <c r="M39" s="17" t="str">
        <f t="shared" ca="1" si="20"/>
        <v/>
      </c>
      <c r="N39" s="17" t="str">
        <f t="shared" ca="1" si="20"/>
        <v/>
      </c>
      <c r="O39" s="17" t="str">
        <f t="shared" ca="1" si="20"/>
        <v/>
      </c>
      <c r="P39" s="17" t="str">
        <f t="shared" ca="1" si="20"/>
        <v/>
      </c>
      <c r="Q39" s="17" t="str">
        <f t="shared" ca="1" si="20"/>
        <v/>
      </c>
      <c r="R39" s="17" t="str">
        <f t="shared" ca="1" si="20"/>
        <v/>
      </c>
      <c r="S39" s="17" t="str">
        <f t="shared" ref="S39:AB52" ca="1" si="21">IF(AND($D39="Goal",S$7&gt;=$F39,S$7&lt;=$F39+$G39-1),2,IF(AND($D39="Milestone",S$7&gt;=$F39,S$7&lt;=$F39+$G39-1),1,""))</f>
        <v/>
      </c>
      <c r="T39" s="17" t="str">
        <f t="shared" ca="1" si="21"/>
        <v/>
      </c>
      <c r="U39" s="17" t="str">
        <f t="shared" ca="1" si="21"/>
        <v/>
      </c>
      <c r="V39" s="17" t="str">
        <f t="shared" ca="1" si="21"/>
        <v/>
      </c>
      <c r="W39" s="17" t="str">
        <f t="shared" ca="1" si="21"/>
        <v/>
      </c>
      <c r="X39" s="17" t="str">
        <f t="shared" ca="1" si="21"/>
        <v/>
      </c>
      <c r="Y39" s="17" t="str">
        <f t="shared" ca="1" si="21"/>
        <v/>
      </c>
      <c r="Z39" s="17" t="str">
        <f t="shared" ca="1" si="21"/>
        <v/>
      </c>
      <c r="AA39" s="17" t="str">
        <f t="shared" ca="1" si="21"/>
        <v/>
      </c>
      <c r="AB39" s="17" t="str">
        <f t="shared" ca="1" si="21"/>
        <v/>
      </c>
      <c r="AC39" s="17" t="str">
        <f t="shared" ref="AC39:AL52" ca="1" si="22">IF(AND($D39="Goal",AC$7&gt;=$F39,AC$7&lt;=$F39+$G39-1),2,IF(AND($D39="Milestone",AC$7&gt;=$F39,AC$7&lt;=$F39+$G39-1),1,""))</f>
        <v/>
      </c>
      <c r="AD39" s="17" t="str">
        <f t="shared" ca="1" si="22"/>
        <v/>
      </c>
      <c r="AE39" s="17" t="str">
        <f t="shared" ca="1" si="22"/>
        <v/>
      </c>
      <c r="AF39" s="17" t="str">
        <f t="shared" ca="1" si="22"/>
        <v/>
      </c>
      <c r="AG39" s="17" t="str">
        <f t="shared" ca="1" si="22"/>
        <v/>
      </c>
      <c r="AH39" s="17" t="str">
        <f t="shared" ca="1" si="22"/>
        <v/>
      </c>
      <c r="AI39" s="17" t="str">
        <f t="shared" ca="1" si="22"/>
        <v/>
      </c>
      <c r="AJ39" s="17" t="str">
        <f t="shared" ca="1" si="22"/>
        <v/>
      </c>
      <c r="AK39" s="17" t="str">
        <f t="shared" ca="1" si="22"/>
        <v/>
      </c>
      <c r="AL39" s="17" t="str">
        <f t="shared" ca="1" si="22"/>
        <v/>
      </c>
      <c r="AM39" s="17" t="str">
        <f t="shared" ref="AM39:AV52" ca="1" si="23">IF(AND($D39="Goal",AM$7&gt;=$F39,AM$7&lt;=$F39+$G39-1),2,IF(AND($D39="Milestone",AM$7&gt;=$F39,AM$7&lt;=$F39+$G39-1),1,""))</f>
        <v/>
      </c>
      <c r="AN39" s="17" t="str">
        <f t="shared" ca="1" si="23"/>
        <v/>
      </c>
      <c r="AO39" s="17" t="str">
        <f t="shared" ca="1" si="23"/>
        <v/>
      </c>
      <c r="AP39" s="17" t="str">
        <f t="shared" ca="1" si="23"/>
        <v/>
      </c>
      <c r="AQ39" s="17" t="str">
        <f t="shared" ca="1" si="23"/>
        <v/>
      </c>
      <c r="AR39" s="17" t="str">
        <f t="shared" ca="1" si="23"/>
        <v/>
      </c>
      <c r="AS39" s="17" t="str">
        <f t="shared" ca="1" si="23"/>
        <v/>
      </c>
      <c r="AT39" s="17" t="str">
        <f t="shared" ca="1" si="23"/>
        <v/>
      </c>
      <c r="AU39" s="17" t="str">
        <f t="shared" ca="1" si="23"/>
        <v/>
      </c>
      <c r="AV39" s="17" t="str">
        <f t="shared" ca="1" si="23"/>
        <v/>
      </c>
      <c r="AW39" s="17" t="str">
        <f t="shared" ref="AW39:BF52" ca="1" si="24">IF(AND($D39="Goal",AW$7&gt;=$F39,AW$7&lt;=$F39+$G39-1),2,IF(AND($D39="Milestone",AW$7&gt;=$F39,AW$7&lt;=$F39+$G39-1),1,""))</f>
        <v/>
      </c>
      <c r="AX39" s="17" t="str">
        <f t="shared" ca="1" si="24"/>
        <v/>
      </c>
      <c r="AY39" s="17" t="str">
        <f t="shared" ca="1" si="24"/>
        <v/>
      </c>
      <c r="AZ39" s="17" t="str">
        <f t="shared" ca="1" si="24"/>
        <v/>
      </c>
      <c r="BA39" s="17" t="str">
        <f t="shared" ca="1" si="24"/>
        <v/>
      </c>
      <c r="BB39" s="17" t="str">
        <f t="shared" ca="1" si="24"/>
        <v/>
      </c>
      <c r="BC39" s="17" t="str">
        <f t="shared" ca="1" si="24"/>
        <v/>
      </c>
      <c r="BD39" s="17" t="str">
        <f t="shared" ca="1" si="24"/>
        <v/>
      </c>
      <c r="BE39" s="17" t="str">
        <f t="shared" ca="1" si="24"/>
        <v/>
      </c>
      <c r="BF39" s="17" t="str">
        <f t="shared" ca="1" si="24"/>
        <v/>
      </c>
      <c r="BG39" s="17" t="str">
        <f t="shared" ref="BG39:BL52" ca="1" si="25">IF(AND($D39="Goal",BG$7&gt;=$F39,BG$7&lt;=$F39+$G39-1),2,IF(AND($D39="Milestone",BG$7&gt;=$F39,BG$7&lt;=$F39+$G39-1),1,""))</f>
        <v/>
      </c>
      <c r="BH39" s="17" t="str">
        <f t="shared" ca="1" si="25"/>
        <v/>
      </c>
      <c r="BI39" s="17" t="str">
        <f t="shared" ca="1" si="25"/>
        <v/>
      </c>
      <c r="BJ39" s="17" t="str">
        <f t="shared" ca="1" si="25"/>
        <v/>
      </c>
      <c r="BK39" s="17" t="str">
        <f t="shared" ca="1" si="25"/>
        <v/>
      </c>
      <c r="BL39" s="17" t="str">
        <f t="shared" ca="1" si="25"/>
        <v/>
      </c>
    </row>
    <row r="40" spans="1:64" s="1" customFormat="1" ht="40.15" customHeight="1" x14ac:dyDescent="0.35">
      <c r="A40" s="9"/>
      <c r="B40" s="23" t="s">
        <v>58</v>
      </c>
      <c r="C40" s="23"/>
      <c r="D40" s="20" t="s">
        <v>36</v>
      </c>
      <c r="E40" s="20" t="s">
        <v>76</v>
      </c>
      <c r="F40" s="21"/>
      <c r="G40" s="22"/>
      <c r="H40" s="2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s="1" customFormat="1" ht="65.5" customHeight="1" x14ac:dyDescent="0.35">
      <c r="A41" s="9"/>
      <c r="B41" s="23" t="s">
        <v>77</v>
      </c>
      <c r="C41" s="23"/>
      <c r="D41" s="20" t="s">
        <v>36</v>
      </c>
      <c r="E41" s="20" t="s">
        <v>56</v>
      </c>
      <c r="F41" s="21">
        <v>45496</v>
      </c>
      <c r="G41" s="22">
        <v>1</v>
      </c>
      <c r="H41" s="20"/>
      <c r="I41" s="17" t="str">
        <f t="shared" ca="1" si="20"/>
        <v/>
      </c>
      <c r="J41" s="17" t="str">
        <f t="shared" ca="1" si="20"/>
        <v/>
      </c>
      <c r="K41" s="17" t="str">
        <f t="shared" ca="1" si="20"/>
        <v/>
      </c>
      <c r="L41" s="17" t="str">
        <f t="shared" ca="1" si="20"/>
        <v/>
      </c>
      <c r="M41" s="17" t="str">
        <f t="shared" ca="1" si="20"/>
        <v/>
      </c>
      <c r="N41" s="17" t="str">
        <f t="shared" ca="1" si="20"/>
        <v/>
      </c>
      <c r="O41" s="17" t="str">
        <f t="shared" ca="1" si="20"/>
        <v/>
      </c>
      <c r="P41" s="17" t="str">
        <f t="shared" ca="1" si="20"/>
        <v/>
      </c>
      <c r="Q41" s="17" t="str">
        <f t="shared" ca="1" si="20"/>
        <v/>
      </c>
      <c r="R41" s="17" t="str">
        <f t="shared" ca="1" si="20"/>
        <v/>
      </c>
      <c r="S41" s="17" t="str">
        <f t="shared" ca="1" si="21"/>
        <v/>
      </c>
      <c r="T41" s="17" t="str">
        <f t="shared" ca="1" si="21"/>
        <v/>
      </c>
      <c r="U41" s="17" t="str">
        <f t="shared" ca="1" si="21"/>
        <v/>
      </c>
      <c r="V41" s="17" t="str">
        <f t="shared" ca="1" si="21"/>
        <v/>
      </c>
      <c r="W41" s="17" t="str">
        <f t="shared" ca="1" si="21"/>
        <v/>
      </c>
      <c r="X41" s="17" t="str">
        <f t="shared" ca="1" si="21"/>
        <v/>
      </c>
      <c r="Y41" s="17" t="str">
        <f t="shared" ca="1" si="21"/>
        <v/>
      </c>
      <c r="Z41" s="17" t="str">
        <f t="shared" ca="1" si="21"/>
        <v/>
      </c>
      <c r="AA41" s="17" t="str">
        <f t="shared" ca="1" si="21"/>
        <v/>
      </c>
      <c r="AB41" s="17" t="str">
        <f t="shared" ca="1" si="21"/>
        <v/>
      </c>
      <c r="AC41" s="17" t="str">
        <f t="shared" ca="1" si="22"/>
        <v/>
      </c>
      <c r="AD41" s="17" t="str">
        <f t="shared" ca="1" si="22"/>
        <v/>
      </c>
      <c r="AE41" s="17" t="str">
        <f t="shared" ca="1" si="22"/>
        <v/>
      </c>
      <c r="AF41" s="17" t="str">
        <f t="shared" ca="1" si="22"/>
        <v/>
      </c>
      <c r="AG41" s="17" t="str">
        <f t="shared" ca="1" si="22"/>
        <v/>
      </c>
      <c r="AH41" s="17" t="str">
        <f t="shared" ca="1" si="22"/>
        <v/>
      </c>
      <c r="AI41" s="17" t="str">
        <f t="shared" ca="1" si="22"/>
        <v/>
      </c>
      <c r="AJ41" s="17" t="str">
        <f t="shared" ca="1" si="22"/>
        <v/>
      </c>
      <c r="AK41" s="17" t="str">
        <f t="shared" ca="1" si="22"/>
        <v/>
      </c>
      <c r="AL41" s="17" t="str">
        <f t="shared" ca="1" si="22"/>
        <v/>
      </c>
      <c r="AM41" s="17" t="str">
        <f t="shared" ca="1" si="23"/>
        <v/>
      </c>
      <c r="AN41" s="17" t="str">
        <f t="shared" ca="1" si="23"/>
        <v/>
      </c>
      <c r="AO41" s="17" t="str">
        <f t="shared" ca="1" si="23"/>
        <v/>
      </c>
      <c r="AP41" s="17" t="str">
        <f t="shared" ca="1" si="23"/>
        <v/>
      </c>
      <c r="AQ41" s="17" t="str">
        <f t="shared" ca="1" si="23"/>
        <v/>
      </c>
      <c r="AR41" s="17" t="str">
        <f t="shared" ca="1" si="23"/>
        <v/>
      </c>
      <c r="AS41" s="17" t="str">
        <f t="shared" ca="1" si="23"/>
        <v/>
      </c>
      <c r="AT41" s="17" t="str">
        <f t="shared" ca="1" si="23"/>
        <v/>
      </c>
      <c r="AU41" s="17" t="str">
        <f t="shared" ca="1" si="23"/>
        <v/>
      </c>
      <c r="AV41" s="17" t="str">
        <f t="shared" ca="1" si="23"/>
        <v/>
      </c>
      <c r="AW41" s="17" t="str">
        <f t="shared" ca="1" si="24"/>
        <v/>
      </c>
      <c r="AX41" s="17" t="str">
        <f t="shared" ca="1" si="24"/>
        <v/>
      </c>
      <c r="AY41" s="17" t="str">
        <f t="shared" ca="1" si="24"/>
        <v/>
      </c>
      <c r="AZ41" s="17" t="str">
        <f t="shared" ca="1" si="24"/>
        <v/>
      </c>
      <c r="BA41" s="17" t="str">
        <f t="shared" ca="1" si="24"/>
        <v/>
      </c>
      <c r="BB41" s="17" t="str">
        <f t="shared" ca="1" si="24"/>
        <v/>
      </c>
      <c r="BC41" s="17" t="str">
        <f t="shared" ca="1" si="24"/>
        <v/>
      </c>
      <c r="BD41" s="17" t="str">
        <f t="shared" ca="1" si="24"/>
        <v/>
      </c>
      <c r="BE41" s="17" t="str">
        <f t="shared" ca="1" si="24"/>
        <v/>
      </c>
      <c r="BF41" s="17" t="str">
        <f t="shared" ca="1" si="24"/>
        <v/>
      </c>
      <c r="BG41" s="17" t="str">
        <f t="shared" ca="1" si="25"/>
        <v/>
      </c>
      <c r="BH41" s="17" t="str">
        <f t="shared" ca="1" si="25"/>
        <v/>
      </c>
      <c r="BI41" s="17" t="str">
        <f t="shared" ca="1" si="25"/>
        <v/>
      </c>
      <c r="BJ41" s="17" t="str">
        <f t="shared" ca="1" si="25"/>
        <v/>
      </c>
      <c r="BK41" s="17" t="str">
        <f t="shared" ca="1" si="25"/>
        <v/>
      </c>
      <c r="BL41" s="17" t="str">
        <f t="shared" ca="1" si="25"/>
        <v/>
      </c>
    </row>
    <row r="42" spans="1:64" s="1" customFormat="1" ht="70" customHeight="1" x14ac:dyDescent="0.35">
      <c r="A42" s="9"/>
      <c r="B42" s="23" t="s">
        <v>80</v>
      </c>
      <c r="C42" s="72"/>
      <c r="D42" s="20" t="s">
        <v>36</v>
      </c>
      <c r="E42" s="20" t="s">
        <v>79</v>
      </c>
      <c r="F42" s="21"/>
      <c r="G42" s="22"/>
      <c r="H42" s="20"/>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s="1" customFormat="1" ht="75" customHeight="1" x14ac:dyDescent="0.35">
      <c r="A43" s="9"/>
      <c r="B43" s="23" t="s">
        <v>82</v>
      </c>
      <c r="C43" s="23"/>
      <c r="D43" s="20" t="s">
        <v>36</v>
      </c>
      <c r="E43" s="20" t="s">
        <v>83</v>
      </c>
      <c r="F43" s="21"/>
      <c r="G43" s="22"/>
      <c r="H43" s="20"/>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s="1" customFormat="1" ht="45" customHeight="1" x14ac:dyDescent="0.35">
      <c r="A44" s="9"/>
      <c r="B44" s="72"/>
      <c r="C44" s="23"/>
      <c r="D44" s="20"/>
      <c r="E44" s="20"/>
      <c r="F44" s="21"/>
      <c r="G44" s="22"/>
      <c r="H44" s="20"/>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s="1" customFormat="1" ht="40.15" customHeight="1" x14ac:dyDescent="0.35">
      <c r="A45" s="9"/>
      <c r="B45" s="67" t="s">
        <v>19</v>
      </c>
      <c r="C45" s="67"/>
      <c r="D45" s="20"/>
      <c r="E45" s="20"/>
      <c r="F45" s="21"/>
      <c r="G45" s="22"/>
      <c r="H45" s="20"/>
      <c r="I45" s="17" t="str">
        <f t="shared" ca="1" si="20"/>
        <v/>
      </c>
      <c r="J45" s="17" t="str">
        <f t="shared" ca="1" si="20"/>
        <v/>
      </c>
      <c r="K45" s="17" t="str">
        <f t="shared" ca="1" si="20"/>
        <v/>
      </c>
      <c r="L45" s="17" t="str">
        <f t="shared" ca="1" si="20"/>
        <v/>
      </c>
      <c r="M45" s="17" t="str">
        <f t="shared" ca="1" si="20"/>
        <v/>
      </c>
      <c r="N45" s="17" t="str">
        <f t="shared" ca="1" si="20"/>
        <v/>
      </c>
      <c r="O45" s="17" t="str">
        <f t="shared" ca="1" si="20"/>
        <v/>
      </c>
      <c r="P45" s="17" t="str">
        <f t="shared" ca="1" si="20"/>
        <v/>
      </c>
      <c r="Q45" s="17" t="str">
        <f t="shared" ca="1" si="20"/>
        <v/>
      </c>
      <c r="R45" s="17" t="str">
        <f t="shared" ca="1" si="20"/>
        <v/>
      </c>
      <c r="S45" s="17" t="str">
        <f t="shared" ca="1" si="21"/>
        <v/>
      </c>
      <c r="T45" s="17" t="str">
        <f t="shared" ca="1" si="21"/>
        <v/>
      </c>
      <c r="U45" s="17" t="str">
        <f t="shared" ca="1" si="21"/>
        <v/>
      </c>
      <c r="V45" s="17" t="str">
        <f t="shared" ca="1" si="21"/>
        <v/>
      </c>
      <c r="W45" s="17" t="str">
        <f t="shared" ca="1" si="21"/>
        <v/>
      </c>
      <c r="X45" s="17" t="str">
        <f t="shared" ca="1" si="21"/>
        <v/>
      </c>
      <c r="Y45" s="17" t="str">
        <f t="shared" ca="1" si="21"/>
        <v/>
      </c>
      <c r="Z45" s="17" t="str">
        <f t="shared" ca="1" si="21"/>
        <v/>
      </c>
      <c r="AA45" s="17" t="str">
        <f t="shared" ca="1" si="21"/>
        <v/>
      </c>
      <c r="AB45" s="17" t="str">
        <f t="shared" ca="1" si="21"/>
        <v/>
      </c>
      <c r="AC45" s="17" t="str">
        <f t="shared" ca="1" si="22"/>
        <v/>
      </c>
      <c r="AD45" s="17" t="str">
        <f t="shared" ca="1" si="22"/>
        <v/>
      </c>
      <c r="AE45" s="17" t="str">
        <f t="shared" ca="1" si="22"/>
        <v/>
      </c>
      <c r="AF45" s="17" t="str">
        <f t="shared" ca="1" si="22"/>
        <v/>
      </c>
      <c r="AG45" s="17" t="str">
        <f t="shared" ca="1" si="22"/>
        <v/>
      </c>
      <c r="AH45" s="17" t="str">
        <f t="shared" ca="1" si="22"/>
        <v/>
      </c>
      <c r="AI45" s="17" t="str">
        <f t="shared" ca="1" si="22"/>
        <v/>
      </c>
      <c r="AJ45" s="17" t="str">
        <f t="shared" ca="1" si="22"/>
        <v/>
      </c>
      <c r="AK45" s="17" t="str">
        <f t="shared" ca="1" si="22"/>
        <v/>
      </c>
      <c r="AL45" s="17" t="str">
        <f t="shared" ca="1" si="22"/>
        <v/>
      </c>
      <c r="AM45" s="17" t="str">
        <f t="shared" ca="1" si="23"/>
        <v/>
      </c>
      <c r="AN45" s="17" t="str">
        <f t="shared" ca="1" si="23"/>
        <v/>
      </c>
      <c r="AO45" s="17" t="str">
        <f t="shared" ca="1" si="23"/>
        <v/>
      </c>
      <c r="AP45" s="17" t="str">
        <f t="shared" ca="1" si="23"/>
        <v/>
      </c>
      <c r="AQ45" s="17" t="str">
        <f t="shared" ca="1" si="23"/>
        <v/>
      </c>
      <c r="AR45" s="17" t="str">
        <f t="shared" ca="1" si="23"/>
        <v/>
      </c>
      <c r="AS45" s="17" t="str">
        <f t="shared" ca="1" si="23"/>
        <v/>
      </c>
      <c r="AT45" s="17" t="str">
        <f t="shared" ca="1" si="23"/>
        <v/>
      </c>
      <c r="AU45" s="17" t="str">
        <f t="shared" ca="1" si="23"/>
        <v/>
      </c>
      <c r="AV45" s="17" t="str">
        <f t="shared" ca="1" si="23"/>
        <v/>
      </c>
      <c r="AW45" s="17" t="str">
        <f t="shared" ca="1" si="24"/>
        <v/>
      </c>
      <c r="AX45" s="17" t="str">
        <f t="shared" ca="1" si="24"/>
        <v/>
      </c>
      <c r="AY45" s="17" t="str">
        <f t="shared" ca="1" si="24"/>
        <v/>
      </c>
      <c r="AZ45" s="17" t="str">
        <f t="shared" ca="1" si="24"/>
        <v/>
      </c>
      <c r="BA45" s="17" t="str">
        <f t="shared" ca="1" si="24"/>
        <v/>
      </c>
      <c r="BB45" s="17" t="str">
        <f t="shared" ca="1" si="24"/>
        <v/>
      </c>
      <c r="BC45" s="17" t="str">
        <f t="shared" ca="1" si="24"/>
        <v/>
      </c>
      <c r="BD45" s="17" t="str">
        <f t="shared" ca="1" si="24"/>
        <v/>
      </c>
      <c r="BE45" s="17" t="str">
        <f t="shared" ca="1" si="24"/>
        <v/>
      </c>
      <c r="BF45" s="17" t="str">
        <f t="shared" ca="1" si="24"/>
        <v/>
      </c>
      <c r="BG45" s="17" t="str">
        <f t="shared" ca="1" si="25"/>
        <v/>
      </c>
      <c r="BH45" s="17" t="str">
        <f t="shared" ca="1" si="25"/>
        <v/>
      </c>
      <c r="BI45" s="17" t="str">
        <f t="shared" ca="1" si="25"/>
        <v/>
      </c>
      <c r="BJ45" s="17" t="str">
        <f t="shared" ca="1" si="25"/>
        <v/>
      </c>
      <c r="BK45" s="17" t="str">
        <f t="shared" ca="1" si="25"/>
        <v/>
      </c>
      <c r="BL45" s="17" t="str">
        <f t="shared" ca="1" si="25"/>
        <v/>
      </c>
    </row>
    <row r="46" spans="1:64" s="1" customFormat="1" ht="40.15" customHeight="1" x14ac:dyDescent="0.35">
      <c r="A46" s="9"/>
      <c r="B46" s="23" t="s">
        <v>20</v>
      </c>
      <c r="C46" s="23"/>
      <c r="D46" s="20" t="s">
        <v>32</v>
      </c>
      <c r="E46" s="20" t="s">
        <v>78</v>
      </c>
      <c r="F46" s="21"/>
      <c r="G46" s="22"/>
      <c r="H46" s="20"/>
      <c r="I46" s="17" t="str">
        <f t="shared" ca="1" si="20"/>
        <v/>
      </c>
      <c r="J46" s="17" t="str">
        <f t="shared" ca="1" si="20"/>
        <v/>
      </c>
      <c r="K46" s="17" t="str">
        <f t="shared" ca="1" si="20"/>
        <v/>
      </c>
      <c r="L46" s="17" t="str">
        <f t="shared" ca="1" si="20"/>
        <v/>
      </c>
      <c r="M46" s="17" t="str">
        <f t="shared" ca="1" si="20"/>
        <v/>
      </c>
      <c r="N46" s="17" t="str">
        <f t="shared" ca="1" si="20"/>
        <v/>
      </c>
      <c r="O46" s="17" t="str">
        <f t="shared" ca="1" si="20"/>
        <v/>
      </c>
      <c r="P46" s="17" t="str">
        <f t="shared" ca="1" si="20"/>
        <v/>
      </c>
      <c r="Q46" s="17" t="str">
        <f t="shared" ca="1" si="20"/>
        <v/>
      </c>
      <c r="R46" s="17" t="str">
        <f t="shared" ca="1" si="20"/>
        <v/>
      </c>
      <c r="S46" s="17" t="str">
        <f t="shared" ca="1" si="21"/>
        <v/>
      </c>
      <c r="T46" s="17" t="str">
        <f t="shared" ca="1" si="21"/>
        <v/>
      </c>
      <c r="U46" s="17" t="str">
        <f t="shared" ca="1" si="21"/>
        <v/>
      </c>
      <c r="V46" s="17" t="str">
        <f t="shared" ca="1" si="21"/>
        <v/>
      </c>
      <c r="W46" s="17" t="str">
        <f t="shared" ca="1" si="21"/>
        <v/>
      </c>
      <c r="X46" s="17" t="str">
        <f t="shared" ca="1" si="21"/>
        <v/>
      </c>
      <c r="Y46" s="17" t="str">
        <f t="shared" ca="1" si="21"/>
        <v/>
      </c>
      <c r="Z46" s="17" t="str">
        <f t="shared" ca="1" si="21"/>
        <v/>
      </c>
      <c r="AA46" s="17" t="str">
        <f t="shared" ca="1" si="21"/>
        <v/>
      </c>
      <c r="AB46" s="17" t="str">
        <f t="shared" ca="1" si="21"/>
        <v/>
      </c>
      <c r="AC46" s="17" t="str">
        <f t="shared" ca="1" si="22"/>
        <v/>
      </c>
      <c r="AD46" s="17" t="str">
        <f t="shared" ca="1" si="22"/>
        <v/>
      </c>
      <c r="AE46" s="17" t="str">
        <f t="shared" ca="1" si="22"/>
        <v/>
      </c>
      <c r="AF46" s="17" t="str">
        <f t="shared" ca="1" si="22"/>
        <v/>
      </c>
      <c r="AG46" s="17" t="str">
        <f t="shared" ca="1" si="22"/>
        <v/>
      </c>
      <c r="AH46" s="17" t="str">
        <f t="shared" ca="1" si="22"/>
        <v/>
      </c>
      <c r="AI46" s="17" t="str">
        <f t="shared" ca="1" si="22"/>
        <v/>
      </c>
      <c r="AJ46" s="17" t="str">
        <f t="shared" ca="1" si="22"/>
        <v/>
      </c>
      <c r="AK46" s="17" t="str">
        <f t="shared" ca="1" si="22"/>
        <v/>
      </c>
      <c r="AL46" s="17" t="str">
        <f t="shared" ca="1" si="22"/>
        <v/>
      </c>
      <c r="AM46" s="17" t="str">
        <f t="shared" ca="1" si="23"/>
        <v/>
      </c>
      <c r="AN46" s="17" t="str">
        <f t="shared" ca="1" si="23"/>
        <v/>
      </c>
      <c r="AO46" s="17" t="str">
        <f t="shared" ca="1" si="23"/>
        <v/>
      </c>
      <c r="AP46" s="17" t="str">
        <f t="shared" ca="1" si="23"/>
        <v/>
      </c>
      <c r="AQ46" s="17" t="str">
        <f t="shared" ca="1" si="23"/>
        <v/>
      </c>
      <c r="AR46" s="17" t="str">
        <f t="shared" ca="1" si="23"/>
        <v/>
      </c>
      <c r="AS46" s="17" t="str">
        <f t="shared" ca="1" si="23"/>
        <v/>
      </c>
      <c r="AT46" s="17" t="str">
        <f t="shared" ca="1" si="23"/>
        <v/>
      </c>
      <c r="AU46" s="17" t="str">
        <f t="shared" ca="1" si="23"/>
        <v/>
      </c>
      <c r="AV46" s="17" t="str">
        <f t="shared" ca="1" si="23"/>
        <v/>
      </c>
      <c r="AW46" s="17" t="str">
        <f t="shared" ca="1" si="24"/>
        <v/>
      </c>
      <c r="AX46" s="17" t="str">
        <f t="shared" ca="1" si="24"/>
        <v/>
      </c>
      <c r="AY46" s="17" t="str">
        <f t="shared" ca="1" si="24"/>
        <v/>
      </c>
      <c r="AZ46" s="17" t="str">
        <f t="shared" ca="1" si="24"/>
        <v/>
      </c>
      <c r="BA46" s="17" t="str">
        <f t="shared" ca="1" si="24"/>
        <v/>
      </c>
      <c r="BB46" s="17" t="str">
        <f t="shared" ca="1" si="24"/>
        <v/>
      </c>
      <c r="BC46" s="17" t="str">
        <f t="shared" ca="1" si="24"/>
        <v/>
      </c>
      <c r="BD46" s="17" t="str">
        <f t="shared" ca="1" si="24"/>
        <v/>
      </c>
      <c r="BE46" s="17" t="str">
        <f t="shared" ca="1" si="24"/>
        <v/>
      </c>
      <c r="BF46" s="17" t="str">
        <f t="shared" ca="1" si="24"/>
        <v/>
      </c>
      <c r="BG46" s="17" t="str">
        <f t="shared" ca="1" si="25"/>
        <v/>
      </c>
      <c r="BH46" s="17" t="str">
        <f t="shared" ca="1" si="25"/>
        <v/>
      </c>
      <c r="BI46" s="17" t="str">
        <f t="shared" ca="1" si="25"/>
        <v/>
      </c>
      <c r="BJ46" s="17" t="str">
        <f t="shared" ca="1" si="25"/>
        <v/>
      </c>
      <c r="BK46" s="17" t="str">
        <f t="shared" ca="1" si="25"/>
        <v/>
      </c>
      <c r="BL46" s="17" t="str">
        <f t="shared" ca="1" si="25"/>
        <v/>
      </c>
    </row>
    <row r="47" spans="1:64" s="1" customFormat="1" ht="40.15" customHeight="1" x14ac:dyDescent="0.35">
      <c r="A47" s="9"/>
      <c r="B47" s="23" t="s">
        <v>21</v>
      </c>
      <c r="C47" s="23"/>
      <c r="D47" s="20" t="s">
        <v>32</v>
      </c>
      <c r="E47" s="20" t="s">
        <v>22</v>
      </c>
      <c r="F47" s="21"/>
      <c r="G47" s="22"/>
      <c r="H47" s="20"/>
      <c r="I47" s="17" t="str">
        <f t="shared" ca="1" si="20"/>
        <v/>
      </c>
      <c r="J47" s="17" t="str">
        <f t="shared" ca="1" si="20"/>
        <v/>
      </c>
      <c r="K47" s="17" t="str">
        <f t="shared" ca="1" si="20"/>
        <v/>
      </c>
      <c r="L47" s="17" t="str">
        <f t="shared" ca="1" si="20"/>
        <v/>
      </c>
      <c r="M47" s="17" t="str">
        <f t="shared" ca="1" si="20"/>
        <v/>
      </c>
      <c r="N47" s="17" t="str">
        <f t="shared" ca="1" si="20"/>
        <v/>
      </c>
      <c r="O47" s="17" t="str">
        <f t="shared" ca="1" si="20"/>
        <v/>
      </c>
      <c r="P47" s="17" t="str">
        <f t="shared" ca="1" si="20"/>
        <v/>
      </c>
      <c r="Q47" s="17" t="str">
        <f t="shared" ca="1" si="20"/>
        <v/>
      </c>
      <c r="R47" s="17" t="str">
        <f t="shared" ca="1" si="20"/>
        <v/>
      </c>
      <c r="S47" s="17" t="str">
        <f t="shared" ca="1" si="21"/>
        <v/>
      </c>
      <c r="T47" s="17" t="str">
        <f t="shared" ca="1" si="21"/>
        <v/>
      </c>
      <c r="U47" s="17" t="str">
        <f t="shared" ca="1" si="21"/>
        <v/>
      </c>
      <c r="V47" s="17" t="str">
        <f t="shared" ca="1" si="21"/>
        <v/>
      </c>
      <c r="W47" s="17" t="str">
        <f t="shared" ca="1" si="21"/>
        <v/>
      </c>
      <c r="X47" s="17" t="str">
        <f t="shared" ca="1" si="21"/>
        <v/>
      </c>
      <c r="Y47" s="17" t="str">
        <f t="shared" ca="1" si="21"/>
        <v/>
      </c>
      <c r="Z47" s="17" t="str">
        <f t="shared" ca="1" si="21"/>
        <v/>
      </c>
      <c r="AA47" s="17" t="str">
        <f t="shared" ca="1" si="21"/>
        <v/>
      </c>
      <c r="AB47" s="17" t="str">
        <f t="shared" ca="1" si="21"/>
        <v/>
      </c>
      <c r="AC47" s="17" t="str">
        <f t="shared" ca="1" si="22"/>
        <v/>
      </c>
      <c r="AD47" s="17" t="str">
        <f t="shared" ca="1" si="22"/>
        <v/>
      </c>
      <c r="AE47" s="17" t="str">
        <f t="shared" ca="1" si="22"/>
        <v/>
      </c>
      <c r="AF47" s="17" t="str">
        <f t="shared" ca="1" si="22"/>
        <v/>
      </c>
      <c r="AG47" s="17" t="str">
        <f t="shared" ca="1" si="22"/>
        <v/>
      </c>
      <c r="AH47" s="17" t="str">
        <f t="shared" ca="1" si="22"/>
        <v/>
      </c>
      <c r="AI47" s="17" t="str">
        <f t="shared" ca="1" si="22"/>
        <v/>
      </c>
      <c r="AJ47" s="17" t="str">
        <f t="shared" ca="1" si="22"/>
        <v/>
      </c>
      <c r="AK47" s="17" t="str">
        <f t="shared" ca="1" si="22"/>
        <v/>
      </c>
      <c r="AL47" s="17" t="str">
        <f t="shared" ca="1" si="22"/>
        <v/>
      </c>
      <c r="AM47" s="17" t="str">
        <f t="shared" ca="1" si="23"/>
        <v/>
      </c>
      <c r="AN47" s="17" t="str">
        <f t="shared" ca="1" si="23"/>
        <v/>
      </c>
      <c r="AO47" s="17" t="str">
        <f t="shared" ca="1" si="23"/>
        <v/>
      </c>
      <c r="AP47" s="17" t="str">
        <f t="shared" ca="1" si="23"/>
        <v/>
      </c>
      <c r="AQ47" s="17" t="str">
        <f t="shared" ca="1" si="23"/>
        <v/>
      </c>
      <c r="AR47" s="17" t="str">
        <f t="shared" ca="1" si="23"/>
        <v/>
      </c>
      <c r="AS47" s="17" t="str">
        <f t="shared" ca="1" si="23"/>
        <v/>
      </c>
      <c r="AT47" s="17" t="str">
        <f t="shared" ca="1" si="23"/>
        <v/>
      </c>
      <c r="AU47" s="17" t="str">
        <f t="shared" ca="1" si="23"/>
        <v/>
      </c>
      <c r="AV47" s="17" t="str">
        <f t="shared" ca="1" si="23"/>
        <v/>
      </c>
      <c r="AW47" s="17" t="str">
        <f t="shared" ca="1" si="24"/>
        <v/>
      </c>
      <c r="AX47" s="17" t="str">
        <f t="shared" ca="1" si="24"/>
        <v/>
      </c>
      <c r="AY47" s="17" t="str">
        <f t="shared" ca="1" si="24"/>
        <v/>
      </c>
      <c r="AZ47" s="17" t="str">
        <f t="shared" ca="1" si="24"/>
        <v/>
      </c>
      <c r="BA47" s="17" t="str">
        <f t="shared" ca="1" si="24"/>
        <v/>
      </c>
      <c r="BB47" s="17" t="str">
        <f t="shared" ca="1" si="24"/>
        <v/>
      </c>
      <c r="BC47" s="17" t="str">
        <f t="shared" ca="1" si="24"/>
        <v/>
      </c>
      <c r="BD47" s="17" t="str">
        <f t="shared" ca="1" si="24"/>
        <v/>
      </c>
      <c r="BE47" s="17" t="str">
        <f t="shared" ca="1" si="24"/>
        <v/>
      </c>
      <c r="BF47" s="17" t="str">
        <f t="shared" ca="1" si="24"/>
        <v/>
      </c>
      <c r="BG47" s="17" t="str">
        <f t="shared" ca="1" si="25"/>
        <v/>
      </c>
      <c r="BH47" s="17" t="str">
        <f t="shared" ca="1" si="25"/>
        <v/>
      </c>
      <c r="BI47" s="17" t="str">
        <f t="shared" ca="1" si="25"/>
        <v/>
      </c>
      <c r="BJ47" s="17" t="str">
        <f t="shared" ca="1" si="25"/>
        <v/>
      </c>
      <c r="BK47" s="17" t="str">
        <f t="shared" ca="1" si="25"/>
        <v/>
      </c>
      <c r="BL47" s="17" t="str">
        <f t="shared" ca="1" si="25"/>
        <v/>
      </c>
    </row>
    <row r="49" spans="1:65" s="1" customFormat="1" ht="40.15" customHeight="1" x14ac:dyDescent="0.35">
      <c r="A49" s="9"/>
      <c r="B49" s="73" t="s">
        <v>59</v>
      </c>
      <c r="C49" s="73"/>
      <c r="D49" s="20"/>
      <c r="E49" s="20"/>
      <c r="F49" s="21"/>
      <c r="G49" s="22"/>
      <c r="H49" s="20"/>
      <c r="I49" s="17" t="str">
        <f t="shared" ca="1" si="20"/>
        <v/>
      </c>
      <c r="J49" s="17" t="str">
        <f t="shared" ca="1" si="20"/>
        <v/>
      </c>
      <c r="K49" s="17" t="str">
        <f t="shared" ca="1" si="20"/>
        <v/>
      </c>
      <c r="L49" s="17" t="str">
        <f t="shared" ca="1" si="20"/>
        <v/>
      </c>
      <c r="M49" s="17" t="str">
        <f t="shared" ca="1" si="20"/>
        <v/>
      </c>
      <c r="N49" s="17" t="str">
        <f t="shared" ca="1" si="20"/>
        <v/>
      </c>
      <c r="O49" s="17" t="str">
        <f t="shared" ca="1" si="20"/>
        <v/>
      </c>
      <c r="P49" s="17" t="str">
        <f t="shared" ca="1" si="20"/>
        <v/>
      </c>
      <c r="Q49" s="17" t="str">
        <f t="shared" ca="1" si="20"/>
        <v/>
      </c>
      <c r="R49" s="17" t="str">
        <f t="shared" ca="1" si="20"/>
        <v/>
      </c>
      <c r="S49" s="17" t="str">
        <f t="shared" ca="1" si="21"/>
        <v/>
      </c>
      <c r="T49" s="17" t="str">
        <f t="shared" ca="1" si="21"/>
        <v/>
      </c>
      <c r="U49" s="17" t="str">
        <f t="shared" ca="1" si="21"/>
        <v/>
      </c>
      <c r="V49" s="17" t="str">
        <f t="shared" ca="1" si="21"/>
        <v/>
      </c>
      <c r="W49" s="17" t="str">
        <f t="shared" ca="1" si="21"/>
        <v/>
      </c>
      <c r="X49" s="17" t="str">
        <f t="shared" ca="1" si="21"/>
        <v/>
      </c>
      <c r="Y49" s="17" t="str">
        <f t="shared" ca="1" si="21"/>
        <v/>
      </c>
      <c r="Z49" s="17" t="str">
        <f t="shared" ca="1" si="21"/>
        <v/>
      </c>
      <c r="AA49" s="17" t="str">
        <f t="shared" ca="1" si="21"/>
        <v/>
      </c>
      <c r="AB49" s="17" t="str">
        <f t="shared" ca="1" si="21"/>
        <v/>
      </c>
      <c r="AC49" s="17" t="str">
        <f t="shared" ca="1" si="22"/>
        <v/>
      </c>
      <c r="AD49" s="17" t="str">
        <f t="shared" ca="1" si="22"/>
        <v/>
      </c>
      <c r="AE49" s="17" t="str">
        <f t="shared" ca="1" si="22"/>
        <v/>
      </c>
      <c r="AF49" s="17" t="str">
        <f t="shared" ca="1" si="22"/>
        <v/>
      </c>
      <c r="AG49" s="17" t="str">
        <f t="shared" ca="1" si="22"/>
        <v/>
      </c>
      <c r="AH49" s="17" t="str">
        <f t="shared" ca="1" si="22"/>
        <v/>
      </c>
      <c r="AI49" s="17" t="str">
        <f t="shared" ca="1" si="22"/>
        <v/>
      </c>
      <c r="AJ49" s="17" t="str">
        <f t="shared" ca="1" si="22"/>
        <v/>
      </c>
      <c r="AK49" s="17" t="str">
        <f t="shared" ca="1" si="22"/>
        <v/>
      </c>
      <c r="AL49" s="17" t="str">
        <f t="shared" ca="1" si="22"/>
        <v/>
      </c>
      <c r="AM49" s="17" t="str">
        <f t="shared" ca="1" si="23"/>
        <v/>
      </c>
      <c r="AN49" s="17" t="str">
        <f t="shared" ca="1" si="23"/>
        <v/>
      </c>
      <c r="AO49" s="17" t="str">
        <f t="shared" ca="1" si="23"/>
        <v/>
      </c>
      <c r="AP49" s="17" t="str">
        <f t="shared" ca="1" si="23"/>
        <v/>
      </c>
      <c r="AQ49" s="17" t="str">
        <f t="shared" ca="1" si="23"/>
        <v/>
      </c>
      <c r="AR49" s="17" t="str">
        <f t="shared" ca="1" si="23"/>
        <v/>
      </c>
      <c r="AS49" s="17" t="str">
        <f t="shared" ca="1" si="23"/>
        <v/>
      </c>
      <c r="AT49" s="17" t="str">
        <f t="shared" ca="1" si="23"/>
        <v/>
      </c>
      <c r="AU49" s="17" t="str">
        <f t="shared" ca="1" si="23"/>
        <v/>
      </c>
      <c r="AV49" s="17" t="str">
        <f t="shared" ca="1" si="23"/>
        <v/>
      </c>
      <c r="AW49" s="17" t="str">
        <f t="shared" ca="1" si="24"/>
        <v/>
      </c>
      <c r="AX49" s="17" t="str">
        <f t="shared" ca="1" si="24"/>
        <v/>
      </c>
      <c r="AY49" s="17" t="str">
        <f t="shared" ca="1" si="24"/>
        <v/>
      </c>
      <c r="AZ49" s="17" t="str">
        <f t="shared" ca="1" si="24"/>
        <v/>
      </c>
      <c r="BA49" s="17" t="str">
        <f t="shared" ca="1" si="24"/>
        <v/>
      </c>
      <c r="BB49" s="17" t="str">
        <f t="shared" ca="1" si="24"/>
        <v/>
      </c>
      <c r="BC49" s="17" t="str">
        <f t="shared" ca="1" si="24"/>
        <v/>
      </c>
      <c r="BD49" s="17" t="str">
        <f t="shared" ca="1" si="24"/>
        <v/>
      </c>
      <c r="BE49" s="17" t="str">
        <f t="shared" ca="1" si="24"/>
        <v/>
      </c>
      <c r="BF49" s="17" t="str">
        <f t="shared" ca="1" si="24"/>
        <v/>
      </c>
      <c r="BG49" s="17" t="str">
        <f t="shared" ca="1" si="25"/>
        <v/>
      </c>
      <c r="BH49" s="17" t="str">
        <f t="shared" ca="1" si="25"/>
        <v/>
      </c>
      <c r="BI49" s="17" t="str">
        <f t="shared" ca="1" si="25"/>
        <v/>
      </c>
      <c r="BJ49" s="17" t="str">
        <f t="shared" ca="1" si="25"/>
        <v/>
      </c>
      <c r="BK49" s="17" t="str">
        <f t="shared" ca="1" si="25"/>
        <v/>
      </c>
      <c r="BL49" s="17" t="str">
        <f t="shared" ca="1" si="25"/>
        <v/>
      </c>
    </row>
    <row r="50" spans="1:65" s="1" customFormat="1" ht="40.15" customHeight="1" x14ac:dyDescent="0.35">
      <c r="A50" s="9"/>
      <c r="B50" s="23" t="s">
        <v>47</v>
      </c>
      <c r="C50" s="23"/>
      <c r="D50" s="20" t="s">
        <v>36</v>
      </c>
      <c r="E50" s="20" t="s">
        <v>48</v>
      </c>
      <c r="F50" s="21"/>
      <c r="G50" s="22"/>
      <c r="H50" s="20"/>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5" s="1" customFormat="1" ht="44.25" customHeight="1" x14ac:dyDescent="0.35">
      <c r="A51" s="9"/>
      <c r="B51" s="23" t="s">
        <v>62</v>
      </c>
      <c r="C51" s="23"/>
      <c r="D51" s="20" t="s">
        <v>36</v>
      </c>
      <c r="E51" s="20" t="s">
        <v>61</v>
      </c>
      <c r="F51" s="21"/>
      <c r="G51" s="22"/>
      <c r="H51" s="20"/>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5" s="1" customFormat="1" ht="40.15" customHeight="1" x14ac:dyDescent="0.35">
      <c r="A52" s="9"/>
      <c r="B52" s="23" t="s">
        <v>60</v>
      </c>
      <c r="C52" s="23"/>
      <c r="D52" s="20" t="s">
        <v>36</v>
      </c>
      <c r="E52" s="20" t="s">
        <v>81</v>
      </c>
      <c r="F52" s="21"/>
      <c r="G52" s="22"/>
      <c r="H52" s="20"/>
      <c r="I52" s="17" t="str">
        <f t="shared" ca="1" si="20"/>
        <v/>
      </c>
      <c r="J52" s="17" t="str">
        <f t="shared" ca="1" si="20"/>
        <v/>
      </c>
      <c r="K52" s="17" t="str">
        <f t="shared" ca="1" si="20"/>
        <v/>
      </c>
      <c r="L52" s="17" t="str">
        <f t="shared" ca="1" si="20"/>
        <v/>
      </c>
      <c r="M52" s="17" t="str">
        <f t="shared" ca="1" si="20"/>
        <v/>
      </c>
      <c r="N52" s="17" t="str">
        <f t="shared" ca="1" si="20"/>
        <v/>
      </c>
      <c r="O52" s="17" t="str">
        <f t="shared" ca="1" si="20"/>
        <v/>
      </c>
      <c r="P52" s="17" t="str">
        <f t="shared" ca="1" si="20"/>
        <v/>
      </c>
      <c r="Q52" s="17" t="str">
        <f t="shared" ca="1" si="20"/>
        <v/>
      </c>
      <c r="R52" s="17" t="str">
        <f t="shared" ca="1" si="20"/>
        <v/>
      </c>
      <c r="S52" s="17" t="str">
        <f t="shared" ca="1" si="21"/>
        <v/>
      </c>
      <c r="T52" s="17" t="str">
        <f t="shared" ca="1" si="21"/>
        <v/>
      </c>
      <c r="U52" s="17" t="str">
        <f t="shared" ca="1" si="21"/>
        <v/>
      </c>
      <c r="V52" s="17" t="str">
        <f t="shared" ca="1" si="21"/>
        <v/>
      </c>
      <c r="W52" s="17" t="str">
        <f t="shared" ca="1" si="21"/>
        <v/>
      </c>
      <c r="X52" s="17" t="str">
        <f t="shared" ca="1" si="21"/>
        <v/>
      </c>
      <c r="Y52" s="17" t="str">
        <f t="shared" ca="1" si="21"/>
        <v/>
      </c>
      <c r="Z52" s="17" t="str">
        <f t="shared" ca="1" si="21"/>
        <v/>
      </c>
      <c r="AA52" s="17" t="str">
        <f t="shared" ca="1" si="21"/>
        <v/>
      </c>
      <c r="AB52" s="17" t="str">
        <f t="shared" ca="1" si="21"/>
        <v/>
      </c>
      <c r="AC52" s="17" t="str">
        <f t="shared" ca="1" si="22"/>
        <v/>
      </c>
      <c r="AD52" s="17" t="str">
        <f t="shared" ca="1" si="22"/>
        <v/>
      </c>
      <c r="AE52" s="17" t="str">
        <f t="shared" ca="1" si="22"/>
        <v/>
      </c>
      <c r="AF52" s="17" t="str">
        <f t="shared" ca="1" si="22"/>
        <v/>
      </c>
      <c r="AG52" s="17" t="str">
        <f t="shared" ca="1" si="22"/>
        <v/>
      </c>
      <c r="AH52" s="17" t="str">
        <f t="shared" ca="1" si="22"/>
        <v/>
      </c>
      <c r="AI52" s="17" t="str">
        <f t="shared" ca="1" si="22"/>
        <v/>
      </c>
      <c r="AJ52" s="17" t="str">
        <f t="shared" ca="1" si="22"/>
        <v/>
      </c>
      <c r="AK52" s="17" t="str">
        <f t="shared" ca="1" si="22"/>
        <v/>
      </c>
      <c r="AL52" s="17" t="str">
        <f t="shared" ca="1" si="22"/>
        <v/>
      </c>
      <c r="AM52" s="17" t="str">
        <f t="shared" ca="1" si="23"/>
        <v/>
      </c>
      <c r="AN52" s="17" t="str">
        <f t="shared" ca="1" si="23"/>
        <v/>
      </c>
      <c r="AO52" s="17" t="str">
        <f t="shared" ca="1" si="23"/>
        <v/>
      </c>
      <c r="AP52" s="17" t="str">
        <f t="shared" ca="1" si="23"/>
        <v/>
      </c>
      <c r="AQ52" s="17" t="str">
        <f t="shared" ca="1" si="23"/>
        <v/>
      </c>
      <c r="AR52" s="17" t="str">
        <f t="shared" ca="1" si="23"/>
        <v/>
      </c>
      <c r="AS52" s="17" t="str">
        <f t="shared" ca="1" si="23"/>
        <v/>
      </c>
      <c r="AT52" s="17" t="str">
        <f t="shared" ca="1" si="23"/>
        <v/>
      </c>
      <c r="AU52" s="17" t="str">
        <f t="shared" ca="1" si="23"/>
        <v/>
      </c>
      <c r="AV52" s="17" t="str">
        <f t="shared" ca="1" si="23"/>
        <v/>
      </c>
      <c r="AW52" s="17" t="str">
        <f t="shared" ca="1" si="24"/>
        <v/>
      </c>
      <c r="AX52" s="17" t="str">
        <f t="shared" ca="1" si="24"/>
        <v/>
      </c>
      <c r="AY52" s="17" t="str">
        <f t="shared" ca="1" si="24"/>
        <v/>
      </c>
      <c r="AZ52" s="17" t="str">
        <f t="shared" ca="1" si="24"/>
        <v/>
      </c>
      <c r="BA52" s="17" t="str">
        <f t="shared" ca="1" si="24"/>
        <v/>
      </c>
      <c r="BB52" s="17" t="str">
        <f t="shared" ca="1" si="24"/>
        <v/>
      </c>
      <c r="BC52" s="17" t="str">
        <f t="shared" ca="1" si="24"/>
        <v/>
      </c>
      <c r="BD52" s="17" t="str">
        <f t="shared" ca="1" si="24"/>
        <v/>
      </c>
      <c r="BE52" s="17" t="str">
        <f t="shared" ca="1" si="24"/>
        <v/>
      </c>
      <c r="BF52" s="17" t="str">
        <f t="shared" ca="1" si="24"/>
        <v/>
      </c>
      <c r="BG52" s="17" t="str">
        <f t="shared" ca="1" si="25"/>
        <v/>
      </c>
      <c r="BH52" s="17" t="str">
        <f t="shared" ca="1" si="25"/>
        <v/>
      </c>
      <c r="BI52" s="17" t="str">
        <f t="shared" ca="1" si="25"/>
        <v/>
      </c>
      <c r="BJ52" s="17" t="str">
        <f t="shared" ca="1" si="25"/>
        <v/>
      </c>
      <c r="BK52" s="17" t="str">
        <f t="shared" ca="1" si="25"/>
        <v/>
      </c>
      <c r="BL52" s="17" t="str">
        <f t="shared" ca="1" si="25"/>
        <v/>
      </c>
      <c r="BM52" s="45"/>
    </row>
    <row r="53" spans="1:65" s="1" customFormat="1" ht="40.15" customHeight="1" x14ac:dyDescent="0.35">
      <c r="A53" s="9"/>
      <c r="B53" s="23" t="s">
        <v>67</v>
      </c>
      <c r="C53" s="23"/>
      <c r="D53" s="20" t="s">
        <v>36</v>
      </c>
      <c r="E53" s="20" t="s">
        <v>22</v>
      </c>
      <c r="F53" s="21"/>
      <c r="G53" s="22"/>
      <c r="H53" s="20"/>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5"/>
    </row>
    <row r="54" spans="1:65" s="1" customFormat="1" ht="40.15" customHeight="1" x14ac:dyDescent="0.35">
      <c r="A54" s="9"/>
      <c r="B54" s="23" t="s">
        <v>68</v>
      </c>
      <c r="C54" s="23"/>
      <c r="D54" s="20" t="s">
        <v>36</v>
      </c>
      <c r="E54" s="20" t="s">
        <v>22</v>
      </c>
      <c r="F54" s="21"/>
      <c r="G54" s="22"/>
      <c r="H54" s="20"/>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5"/>
    </row>
    <row r="55" spans="1:65" s="1" customFormat="1" ht="40.15" customHeight="1" x14ac:dyDescent="0.35">
      <c r="A55" s="9"/>
      <c r="B55" s="72"/>
      <c r="C55" s="23"/>
      <c r="D55" s="20"/>
      <c r="E55" s="20"/>
      <c r="F55" s="21"/>
      <c r="G55" s="22"/>
      <c r="H55" s="20"/>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5"/>
    </row>
    <row r="56" spans="1:65" s="1" customFormat="1" ht="40.15" customHeight="1" x14ac:dyDescent="0.35">
      <c r="A56" s="9"/>
      <c r="B56" s="72"/>
      <c r="C56" s="23"/>
      <c r="D56" s="20"/>
      <c r="E56" s="20"/>
      <c r="F56" s="21"/>
      <c r="G56" s="22"/>
      <c r="H56" s="20"/>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5"/>
    </row>
    <row r="57" spans="1:65" s="1" customFormat="1" ht="40.15" customHeight="1" x14ac:dyDescent="0.35">
      <c r="A57" s="10"/>
      <c r="B57" s="68" t="s">
        <v>4</v>
      </c>
      <c r="C57" s="68"/>
      <c r="D57" s="20" t="s">
        <v>32</v>
      </c>
      <c r="E57" s="20"/>
      <c r="F57" s="41"/>
      <c r="G57" s="42"/>
      <c r="H57" s="20"/>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row>
    <row r="58" spans="1:65" ht="30" customHeight="1" x14ac:dyDescent="0.35">
      <c r="E58" s="4"/>
      <c r="G58" s="11"/>
      <c r="H58" s="3"/>
    </row>
    <row r="59" spans="1:65" ht="30" customHeight="1" x14ac:dyDescent="0.35">
      <c r="E59" s="5"/>
    </row>
  </sheetData>
  <mergeCells count="9">
    <mergeCell ref="I37:L37"/>
    <mergeCell ref="X4:AA4"/>
    <mergeCell ref="AC4:AF4"/>
    <mergeCell ref="B2:H2"/>
    <mergeCell ref="I2:N2"/>
    <mergeCell ref="O2:T2"/>
    <mergeCell ref="I4:L4"/>
    <mergeCell ref="N4:Q4"/>
    <mergeCell ref="S4:V4"/>
  </mergeCells>
  <conditionalFormatting sqref="U37:BL37 I38:BL47 I49:BL57 I7:BL36">
    <cfRule type="expression" dxfId="30" priority="15">
      <formula>AND(TODAY()&gt;=I$7,TODAY()&lt;J$7)</formula>
    </cfRule>
  </conditionalFormatting>
  <conditionalFormatting sqref="I6:AM6">
    <cfRule type="expression" dxfId="29" priority="18">
      <formula>I$7&lt;=EOMONTH($I$7,0)</formula>
    </cfRule>
  </conditionalFormatting>
  <conditionalFormatting sqref="J6:BL6">
    <cfRule type="expression" dxfId="28" priority="17">
      <formula>AND(J$7&lt;=EOMONTH($I$7,2),J$7&gt;EOMONTH($I$7,0),J$7&gt;EOMONTH($I$7,1))</formula>
    </cfRule>
  </conditionalFormatting>
  <conditionalFormatting sqref="I6:BL6">
    <cfRule type="expression" dxfId="27" priority="16">
      <formula>AND(I$7&lt;=EOMONTH($I$7,1),I$7&gt;EOMONTH($I$7,0))</formula>
    </cfRule>
  </conditionalFormatting>
  <conditionalFormatting sqref="I57:BL57">
    <cfRule type="expression" dxfId="26" priority="27" stopIfTrue="1">
      <formula>AND(#REF!="Low Risk",I$7&gt;=#REF!,I$7&lt;=#REF!+#REF!-1)</formula>
    </cfRule>
    <cfRule type="expression" dxfId="25" priority="28" stopIfTrue="1">
      <formula>AND(#REF!="High Risk",I$7&gt;=#REF!,I$7&lt;=#REF!+#REF!-1)</formula>
    </cfRule>
    <cfRule type="expression" dxfId="24" priority="29" stopIfTrue="1">
      <formula>AND(#REF!="On Track",I$7&gt;=#REF!,I$7&lt;=#REF!+#REF!-1)</formula>
    </cfRule>
    <cfRule type="expression" dxfId="23" priority="30" stopIfTrue="1">
      <formula>AND(#REF!="Med Risk",I$7&gt;=#REF!,I$7&lt;=#REF!+#REF!-1)</formula>
    </cfRule>
    <cfRule type="expression" dxfId="22" priority="31" stopIfTrue="1">
      <formula>AND(LEN(#REF!)=0,I$7&gt;=#REF!,I$7&lt;=#REF!+#REF!-1)</formula>
    </cfRule>
  </conditionalFormatting>
  <conditionalFormatting sqref="I10:BL18 I25:BL36 R37:BL37 M37:P37 I38:BL47 I49:BL49 I51:BL56">
    <cfRule type="expression" dxfId="21" priority="32" stopIfTrue="1">
      <formula>AND($D10="Low Risk",I$7&gt;=$F10,I$7&lt;=$F10+$G10-1)</formula>
    </cfRule>
    <cfRule type="expression" dxfId="20" priority="33" stopIfTrue="1">
      <formula>AND($D10="High Risk",I$7&gt;=$F10,I$7&lt;=$F10+$G10-1)</formula>
    </cfRule>
    <cfRule type="expression" dxfId="19" priority="34" stopIfTrue="1">
      <formula>AND($D10="On Track",I$7&gt;=$F10,I$7&lt;=$F10+$G10-1)</formula>
    </cfRule>
    <cfRule type="expression" dxfId="18" priority="35" stopIfTrue="1">
      <formula>AND($D10="Med Risk",I$7&gt;=$F10,I$7&lt;=$F10+$G10-1)</formula>
    </cfRule>
    <cfRule type="expression" dxfId="17" priority="36" stopIfTrue="1">
      <formula>AND(LEN($D10)=0,I$7&gt;=$F10,I$7&lt;=$F10+$G10-1)</formula>
    </cfRule>
  </conditionalFormatting>
  <conditionalFormatting sqref="R37:T37">
    <cfRule type="expression" dxfId="16" priority="8">
      <formula>AND(TODAY()&gt;=R$7,TODAY()&lt;S$7)</formula>
    </cfRule>
  </conditionalFormatting>
  <conditionalFormatting sqref="M37:P37">
    <cfRule type="expression" dxfId="15" priority="1">
      <formula>AND(TODAY()&gt;=M$7,TODAY()&lt;N$7)</formula>
    </cfRule>
  </conditionalFormatting>
  <conditionalFormatting sqref="I22:BL24">
    <cfRule type="expression" dxfId="14" priority="42" stopIfTrue="1">
      <formula>AND($D19="Low Risk",I$7&gt;=$F22,I$7&lt;=$F22+$G22-1)</formula>
    </cfRule>
    <cfRule type="expression" dxfId="13" priority="43" stopIfTrue="1">
      <formula>AND($D19="High Risk",I$7&gt;=$F22,I$7&lt;=$F22+$G22-1)</formula>
    </cfRule>
    <cfRule type="expression" dxfId="12" priority="44" stopIfTrue="1">
      <formula>AND($D19="On Track",I$7&gt;=$F22,I$7&lt;=$F22+$G22-1)</formula>
    </cfRule>
    <cfRule type="expression" dxfId="11" priority="45" stopIfTrue="1">
      <formula>AND($D19="Med Risk",I$7&gt;=$F22,I$7&lt;=$F22+$G22-1)</formula>
    </cfRule>
    <cfRule type="expression" dxfId="10" priority="46" stopIfTrue="1">
      <formula>AND(LEN($D19)=0,I$7&gt;=$F22,I$7&lt;=$F22+$G22-1)</formula>
    </cfRule>
  </conditionalFormatting>
  <conditionalFormatting sqref="I19:BL21">
    <cfRule type="expression" dxfId="9" priority="47" stopIfTrue="1">
      <formula>AND(#REF!="Low Risk",I$7&gt;=$F19,I$7&lt;=$F19+$G19-1)</formula>
    </cfRule>
    <cfRule type="expression" dxfId="8" priority="48" stopIfTrue="1">
      <formula>AND(#REF!="High Risk",I$7&gt;=$F19,I$7&lt;=$F19+$G19-1)</formula>
    </cfRule>
    <cfRule type="expression" dxfId="7" priority="49" stopIfTrue="1">
      <formula>AND(#REF!="On Track",I$7&gt;=$F19,I$7&lt;=$F19+$G19-1)</formula>
    </cfRule>
    <cfRule type="expression" dxfId="6" priority="50" stopIfTrue="1">
      <formula>AND(#REF!="Med Risk",I$7&gt;=$F19,I$7&lt;=$F19+$G19-1)</formula>
    </cfRule>
    <cfRule type="expression" dxfId="5" priority="51" stopIfTrue="1">
      <formula>AND(LEN(#REF!)=0,I$7&gt;=$F19,I$7&lt;=$F19+$G19-1)</formula>
    </cfRule>
  </conditionalFormatting>
  <conditionalFormatting sqref="I50:BL50">
    <cfRule type="expression" dxfId="4" priority="67" stopIfTrue="1">
      <formula>AND(#REF!="Low Risk",I$7&gt;=$F50,I$7&lt;=$F50+$G50-1)</formula>
    </cfRule>
    <cfRule type="expression" dxfId="3" priority="68" stopIfTrue="1">
      <formula>AND(#REF!="High Risk",I$7&gt;=$F50,I$7&lt;=$F50+$G50-1)</formula>
    </cfRule>
    <cfRule type="expression" dxfId="2" priority="69" stopIfTrue="1">
      <formula>AND(#REF!="On Track",I$7&gt;=$F50,I$7&lt;=$F50+$G50-1)</formula>
    </cfRule>
    <cfRule type="expression" dxfId="1" priority="70" stopIfTrue="1">
      <formula>AND(#REF!="Med Risk",I$7&gt;=$F50,I$7&lt;=$F50+$G50-1)</formula>
    </cfRule>
    <cfRule type="expression" dxfId="0" priority="71" stopIfTrue="1">
      <formula>AND(LEN(#REF!)=0,I$7&gt;=$F50,I$7&lt;=$F50+$G50-1)</formula>
    </cfRule>
  </conditionalFormatting>
  <dataValidations count="13">
    <dataValidation type="list" allowBlank="1" showInputMessage="1" showErrorMessage="1" sqref="D10" xr:uid="{A8CFFA66-BA13-4963-ABE3-DD76F5716C76}">
      <formula1>"Goal,Milestone,On Track, Low Risk, Med Risk, High Risk"</formula1>
    </dataValidation>
    <dataValidation type="whole" operator="greaterThanOrEqual" allowBlank="1" showInputMessage="1" promptTitle="Scrolling Increment" prompt="Changing this number will scroll the Gantt Chart view." sqref="D7" xr:uid="{86087FA1-35BE-457A-912C-7FF26BCE687A}">
      <formula1>0</formula1>
    </dataValidation>
    <dataValidation allowBlank="1" showInputMessage="1" showErrorMessage="1" prompt="This is an empty row" sqref="A52:A56" xr:uid="{008E5CA1-A949-4186-A5FB-74F6E9478170}"/>
    <dataValidation allowBlank="1" showInputMessage="1" showErrorMessage="1" prompt="This row marks the end of the Gantt milestone data. DO NOT enter anything in this row. _x000a_To add more items, insert new rows above this one._x000a_" sqref="A57" xr:uid="{CEB624D0-0F11-44F9-B89D-CE4F5F74751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6BCA7D1C-2B33-4267-B02B-4DBA8944EFBD}"/>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B8D2B96F-34FD-4F20-9F50-24DB43B4F207}"/>
    <dataValidation allowBlank="1" showInputMessage="1" showErrorMessage="1" prompt="A scrollbar is in cells I8 through BL8. _x000a_To jump forward or backward in the timeline, enter a value of 0 or higher in cell C7._x000a_A value of 0 takes you to the beginning of the chart." sqref="A8" xr:uid="{74A0C51E-7215-45D6-BD24-C245B7BE27E3}"/>
    <dataValidation allowBlank="1" showInputMessage="1" showErrorMessage="1" prompt="Cells I9 through BL9 contain the day number of the month for the Month represented in the cell block above each date cell and are auto calculated._x000a_Do not modify these cells._x000a_" sqref="A7" xr:uid="{4842210D-BF55-4A86-A4C6-842F795F4B74}"/>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EA9CC617-2BA8-4E15-BE35-1DC8ED6023FF}"/>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FAE763E7-9FD8-4860-8671-9ACC7ED6CF64}"/>
    <dataValidation allowBlank="1" showInputMessage="1" showErrorMessage="1" prompt="Enter Company Name in cell B4._x000a_A legend is in cells I4 through AC4.  The Legend label is in cell G4." sqref="A4" xr:uid="{80AAC854-89E1-4DDF-A7BB-5345D03244F7}"/>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CFF7D6BF-E50E-4A95-ACAE-5DE35B344326}"/>
    <dataValidation type="list" allowBlank="1" showInputMessage="1" sqref="D25:D47 D49:D57 D11:D21" xr:uid="{2A71DF35-3E17-4EA3-9F65-3869ED6D651B}">
      <formula1>"Goal,Milestone,On Track, Event, Prep, Review"</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croll Bar 1">
              <controlPr defaultSize="0" autoPict="0" altText="Scroll bar to scroll through the Ghantt project timeline.">
                <anchor moveWithCells="1">
                  <from>
                    <xdr:col>8</xdr:col>
                    <xdr:colOff>31750</xdr:colOff>
                    <xdr:row>7</xdr:row>
                    <xdr:rowOff>57150</xdr:rowOff>
                  </from>
                  <to>
                    <xdr:col>63</xdr:col>
                    <xdr:colOff>228600</xdr:colOff>
                    <xdr:row>7</xdr:row>
                    <xdr:rowOff>241300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20" id="{67763332-2AE9-4F93-8BB7-5ECDB6B99BA2}">
            <x14:iconSet iconSet="3Stars" showValue="0" custom="1">
              <x14:cfvo type="percent">
                <xm:f>0</xm:f>
              </x14:cfvo>
              <x14:cfvo type="num">
                <xm:f>1</xm:f>
              </x14:cfvo>
              <x14:cfvo type="num">
                <xm:f>2</xm:f>
              </x14:cfvo>
              <x14:cfIcon iconSet="NoIcons" iconId="0"/>
              <x14:cfIcon iconSet="3Flags" iconId="1"/>
              <x14:cfIcon iconSet="3Signs" iconId="0"/>
            </x14:iconSet>
          </x14:cfRule>
          <xm:sqref>I49:BL56 I38:BL47 I10:BL36 U37:BL37</xm:sqref>
        </x14:conditionalFormatting>
        <x14:conditionalFormatting xmlns:xm="http://schemas.microsoft.com/office/excel/2006/main">
          <x14:cfRule type="iconSet" priority="26" id="{5AD67FB9-23B4-4F54-BD80-7A6CF9720346}">
            <x14:iconSet iconSet="3Stars" showValue="0" custom="1">
              <x14:cfvo type="percent">
                <xm:f>0</xm:f>
              </x14:cfvo>
              <x14:cfvo type="num">
                <xm:f>1</xm:f>
              </x14:cfvo>
              <x14:cfvo type="num">
                <xm:f>2</xm:f>
              </x14:cfvo>
              <x14:cfIcon iconSet="NoIcons" iconId="0"/>
              <x14:cfIcon iconSet="3Flags" iconId="1"/>
              <x14:cfIcon iconSet="3Signs" iconId="0"/>
            </x14:iconSet>
          </x14:cfRule>
          <xm:sqref>I57:BL57</xm:sqref>
        </x14:conditionalFormatting>
        <x14:conditionalFormatting xmlns:xm="http://schemas.microsoft.com/office/excel/2006/main">
          <x14:cfRule type="iconSet" priority="9" id="{F45A7DAF-565A-45E1-9CE9-45D3C558C52F}">
            <x14:iconSet iconSet="3Stars" showValue="0" custom="1">
              <x14:cfvo type="percent">
                <xm:f>0</xm:f>
              </x14:cfvo>
              <x14:cfvo type="num">
                <xm:f>1</xm:f>
              </x14:cfvo>
              <x14:cfvo type="num">
                <xm:f>2</xm:f>
              </x14:cfvo>
              <x14:cfIcon iconSet="NoIcons" iconId="0"/>
              <x14:cfIcon iconSet="3Flags" iconId="1"/>
              <x14:cfIcon iconSet="3Signs" iconId="0"/>
            </x14:iconSet>
          </x14:cfRule>
          <xm:sqref>R37:T37</xm:sqref>
        </x14:conditionalFormatting>
        <x14:conditionalFormatting xmlns:xm="http://schemas.microsoft.com/office/excel/2006/main">
          <x14:cfRule type="iconSet" priority="2" id="{DB534AA5-368D-41AB-A8CF-442D719978E3}">
            <x14:iconSet iconSet="3Stars" showValue="0" custom="1">
              <x14:cfvo type="percent">
                <xm:f>0</xm:f>
              </x14:cfvo>
              <x14:cfvo type="num">
                <xm:f>1</xm:f>
              </x14:cfvo>
              <x14:cfvo type="num">
                <xm:f>2</xm:f>
              </x14:cfvo>
              <x14:cfIcon iconSet="NoIcons" iconId="0"/>
              <x14:cfIcon iconSet="3Flags" iconId="1"/>
              <x14:cfIcon iconSet="3Signs" iconId="0"/>
            </x14:iconSet>
          </x14:cfRule>
          <xm:sqref>M37:P37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3AC3-F702-4843-8756-D600DB9BB59B}">
  <dimension ref="A1:A4"/>
  <sheetViews>
    <sheetView workbookViewId="0">
      <selection activeCell="B7" sqref="B7"/>
    </sheetView>
  </sheetViews>
  <sheetFormatPr defaultRowHeight="14.5" x14ac:dyDescent="0.35"/>
  <sheetData>
    <row r="1" spans="1:1" x14ac:dyDescent="0.35">
      <c r="A1" t="s">
        <v>37</v>
      </c>
    </row>
    <row r="2" spans="1:1" x14ac:dyDescent="0.35">
      <c r="A2" t="s">
        <v>38</v>
      </c>
    </row>
    <row r="3" spans="1:1" x14ac:dyDescent="0.35">
      <c r="A3" t="s">
        <v>32</v>
      </c>
    </row>
    <row r="4" spans="1:1" x14ac:dyDescent="0.35">
      <c r="A4"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6A2ABA2-2AE7-458F-84A6-54746C92ACFB}">
  <ds:schemaRefs>
    <ds:schemaRef ds:uri="http://schemas.microsoft.com/sharepoint/v3/contenttype/forms"/>
  </ds:schemaRefs>
</ds:datastoreItem>
</file>

<file path=customXml/itemProps2.xml><?xml version="1.0" encoding="utf-8"?>
<ds:datastoreItem xmlns:ds="http://schemas.openxmlformats.org/officeDocument/2006/customXml" ds:itemID="{E45CD1B0-1363-4191-8EC3-69753B69125F}">
  <ds:schemaRefs>
    <ds:schemaRef ds:uri="http://schemas.microsoft.com/DataMashup"/>
  </ds:schemaRefs>
</ds:datastoreItem>
</file>

<file path=customXml/itemProps3.xml><?xml version="1.0" encoding="utf-8"?>
<ds:datastoreItem xmlns:ds="http://schemas.openxmlformats.org/officeDocument/2006/customXml" ds:itemID="{78CDF409-87B8-4BD3-A7A0-FA31B09DB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D0FD509-FAA6-490F-8E99-57602ADB216E}">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About</vt:lpstr>
      <vt:lpstr>Gantt Chart</vt:lpstr>
      <vt:lpstr>Sheet1</vt:lpstr>
      <vt:lpstr>'Gantt Chart'!Print_Titles</vt:lpstr>
      <vt:lpstr>'Gantt Chart'!Project_Start</vt:lpstr>
      <vt:lpstr>'Gantt Chart'!Scrolling_Increment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2023-01-31T06:46:07Z</dcterms:created>
  <dcterms:modified xsi:type="dcterms:W3CDTF">2024-07-18T08:34:31Z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